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C:\Users\florinsimonca\Documents\"/>
    </mc:Choice>
  </mc:AlternateContent>
  <xr:revisionPtr revIDLastSave="0" documentId="13_ncr:1_{2AB5E884-EC7A-47B8-A4D1-CF1416E2FDE9}" xr6:coauthVersionLast="47" xr6:coauthVersionMax="47" xr10:uidLastSave="{00000000-0000-0000-0000-000000000000}"/>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Hlk129868084" localSheetId="0">ETF!#REF!</definedName>
    <definedName name="_Toc207183163" localSheetId="0">ETF!#REF!</definedName>
    <definedName name="_xlnm.Print_Area" localSheetId="0">ETF!$A$8:$F$120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8" i="12" l="1"/>
  <c r="C57" i="12" s="1"/>
  <c r="D15" i="12"/>
  <c r="C89" i="12" l="1"/>
  <c r="C99" i="12" l="1"/>
  <c r="C51" i="12" l="1"/>
  <c r="C39" i="12" s="1"/>
  <c r="F100" i="12"/>
  <c r="C8" i="12" l="1"/>
  <c r="C70" i="12" l="1"/>
  <c r="C82" i="12" l="1"/>
  <c r="C77" i="12"/>
  <c r="C69" i="12" s="1"/>
  <c r="C95" i="12"/>
  <c r="C81" i="12" l="1"/>
  <c r="C68" i="12" s="1"/>
  <c r="C7" i="12" l="1"/>
  <c r="C103" i="12"/>
  <c r="C67" i="12" s="1"/>
  <c r="C106" i="12" l="1"/>
</calcChain>
</file>

<file path=xl/sharedStrings.xml><?xml version="1.0" encoding="utf-8"?>
<sst xmlns="http://schemas.openxmlformats.org/spreadsheetml/2006/main" count="199" uniqueCount="170">
  <si>
    <t>4</t>
  </si>
  <si>
    <t>TOTAL (punctaj)</t>
  </si>
  <si>
    <t>1</t>
  </si>
  <si>
    <t>Punctaj maxim</t>
  </si>
  <si>
    <t>4.1</t>
  </si>
  <si>
    <t>4.1.2</t>
  </si>
  <si>
    <t>5</t>
  </si>
  <si>
    <t>5.1.</t>
  </si>
  <si>
    <t>4.4</t>
  </si>
  <si>
    <t>2</t>
  </si>
  <si>
    <t>2.3.</t>
  </si>
  <si>
    <t>RELEVANTA</t>
  </si>
  <si>
    <t>Corelarea între activităţile propuse, resursele necesare şi scopul proiectului</t>
  </si>
  <si>
    <t>4.2</t>
  </si>
  <si>
    <t>4.2.1</t>
  </si>
  <si>
    <t>4.2.2</t>
  </si>
  <si>
    <t>4.1.1</t>
  </si>
  <si>
    <t>1.1</t>
  </si>
  <si>
    <t>Analiza de piata</t>
  </si>
  <si>
    <t>e. Analiza financiară este corectă din punct de vedere metodologic, iar proiecțiile de venituri și cheltuieli sunt susținute pe bază de ipoteze detaliate, susținute și realiste.</t>
  </si>
  <si>
    <t>Identificarea riscurilor si mecanisme de gestionare pentru proiect</t>
  </si>
  <si>
    <t>a. Proiectul este bine structurat, coerent și prezintă claritate in atingerea obiectivului de creare/dezvoltare a parcului de specializare inteligentă</t>
  </si>
  <si>
    <t>2.1.</t>
  </si>
  <si>
    <t>2.2.</t>
  </si>
  <si>
    <t xml:space="preserve">CALITATEA </t>
  </si>
  <si>
    <t xml:space="preserve">Notă: </t>
  </si>
  <si>
    <t xml:space="preserve">3. </t>
  </si>
  <si>
    <t>3.1.</t>
  </si>
  <si>
    <t xml:space="preserve">a. Analiza pieței demonstrează existenta unei cereri pentru serviciile oferite în cadrul parcului de specializare inteligentă. Analiza concurenței identifică competitorii, punctele lor tari şi slabe, avantajul competitiv al solicitantului (în termeni tehnici, de marketing, operaționali, organizaționali). </t>
  </si>
  <si>
    <t xml:space="preserve">a. Există corelare  între activitățile propuse și scopul proiectului. </t>
  </si>
  <si>
    <t>Capacitatea operațională a solicitantului de a implementa proiectul</t>
  </si>
  <si>
    <t xml:space="preserve">b. Activitățile proiectului sunt  detaliate, suficiente pentru a conduce la rezultatele proiectului și susținute de resurse umane, financiare și materiale suficiente. </t>
  </si>
  <si>
    <t>Calitatea propunerii tehnice și financiare**</t>
  </si>
  <si>
    <t>Notă: Se va puncta stadiul de dezvoltare al documentațiilor tehnico-economice</t>
  </si>
  <si>
    <t>Gradul de pregătire/maturitate al proiectului</t>
  </si>
  <si>
    <t>Documente necesare pentru evaluarea criteriului</t>
  </si>
  <si>
    <t xml:space="preserve">Planul de dezvoltare al parcului de specializare inteligentă. </t>
  </si>
  <si>
    <t>Se verifica rata  internă a rentabilității financiare a proiectului, calculată automat în macheta financiară, formularul 6- Analiza financiară</t>
  </si>
  <si>
    <t>Cererea de finanțare, Secțiunea Riscuri și Planul de dezvoltare al parcului</t>
  </si>
  <si>
    <t>Se va verifica dacă au fost identificate măsuri eficiente de eliminare a riscurilor ori de atenuare a impactului pe care îl poate avea fiecare risc.</t>
  </si>
  <si>
    <t>Declarația unică</t>
  </si>
  <si>
    <t>Se verifica daca sunt identificate obiectivele de marketing, strategiile de produs, pret, distributie si promovare, daca sunt bugetate cheltuieli pentru implementarea strategiei, plan de actiuni de marketing.</t>
  </si>
  <si>
    <t xml:space="preserve">Cerera de finanțare, </t>
  </si>
  <si>
    <t>Cerera de finanțare</t>
  </si>
  <si>
    <t>Cererea de finanțare</t>
  </si>
  <si>
    <t>CONTRIBUTIA PROIECTULUI LA REALIZAREA OBIECTIVULUI SPECIFIC 1.3.</t>
  </si>
  <si>
    <t>1.2.</t>
  </si>
  <si>
    <t xml:space="preserve">1.4. </t>
  </si>
  <si>
    <t>Maturitatea din punct de vedere al existenței societății de administrare a parcului de specializare /structura proprie pentru administrarea parcului de specializare inteligentă</t>
  </si>
  <si>
    <t>EXPERIENTA IN DEZVOLTAREA PROIECTULUI A ECHIPEI SOLICITANTULUI</t>
  </si>
  <si>
    <t>3.2.</t>
  </si>
  <si>
    <t>1.3.</t>
  </si>
  <si>
    <t>Capacitatea echipei solicitantului de a facilita identificarea serviciilor de inovare necesare întreprinderilor rezidente</t>
  </si>
  <si>
    <t>b. Solicitantul face  dovada notificării Ministerului Cercetării, Inovării și Dezvoltării  asupra intenţiei de a obţine titlul de parc de specializare inteligentă</t>
  </si>
  <si>
    <t>a. Sunt identificate toate aspectele aferente sustenabilităţii proiectului referitoare la sustenabilitatea instituţională (structura funcţională destinată managementului), operaţională (planul de mentenanţă cu lucrările specifice) şi financiară</t>
  </si>
  <si>
    <t>Cererea de finanțare, Planul de dezvoltare al parcului de specializare inteligentă, Scrisorile de intenție</t>
  </si>
  <si>
    <t xml:space="preserve">a. Solicitantul identifică şi detaliază posibilile riscuri în implementarea proiectului, în special cele legate de posibilitatea ca IMM-urile rezidente să nu propună investiții al căror caracter inovativ este clar </t>
  </si>
  <si>
    <t xml:space="preserve">1.5. </t>
  </si>
  <si>
    <t>Punctaj cumulativ</t>
  </si>
  <si>
    <t xml:space="preserve">Se va verifica daca s-au identificat toate categoriile de riscuri ce pot apărea în realizarea planului de dezvoltare propus. </t>
  </si>
  <si>
    <t xml:space="preserve">Se va verifica și analiza dacă echipa propusă are capacitatea de a implementa proiectul în condiți optime: componențe echipei, experiența membrilor echipei, fișele de post etc.  </t>
  </si>
  <si>
    <t xml:space="preserve">c. Există corelare între activități, calendarul activităților și planificarea achizițiilor publice. </t>
  </si>
  <si>
    <t xml:space="preserve">Se vor analiza secțiunile din Cererea de finanțare privind justificarea proiectului, activitățile propuse și secțiunea Indicatori, precum și Declarația unică, secțiunea Angajament. </t>
  </si>
  <si>
    <t xml:space="preserve">c. Investiția propusă prin Cererea de finanțare, corespunde definiției investiției inițiale, în sensul prevederilor Regulamentului (UE) nr. 651/2014 al Comisiei din 17 iunie 2014, de declarare a anumitor categorii de ajutoare compatibile cu piața internă în aplicarea articolelor 107 și 108 din tratat. </t>
  </si>
  <si>
    <t>a. Managerul (coordonatorul) PSI are experiență, minimum 1 an , în mediul privat, în regiune și poate face dovada experienței, justificând cele incluse in cadrul cererii de finantare prin prezentarea unor fise de post/extras revisal/contracte de muncă sau colaborare/calitatea de membru în diferite organizații antreprenoriale etc</t>
  </si>
  <si>
    <t xml:space="preserve">d. Bugetul proiectului este calculat corect, în corelare cu activitățile proiectului iar nivelul cheltuielilor poate fi apreciat ca fiind rezonabil, în baza ofertelor depuse. </t>
  </si>
  <si>
    <t xml:space="preserve">Cerera de finanțare, deviz general/pe obiect/oferte de preț </t>
  </si>
  <si>
    <t>Se verifica daca justificarea care sta la baza analizei financiare este corectă ca și metodologie de fundamentare, iar veniturile și cheltuielile proiectate sunt bine argumentate corelat cu obiectivele proiectului și realiste în raport de piață.</t>
  </si>
  <si>
    <t xml:space="preserve">RELEVANTA SI CALITATEA PROIECTULUI </t>
  </si>
  <si>
    <t xml:space="preserve">b. Solicitantul identifică mecanisme eficiente  de gestionare a riscurilor </t>
  </si>
  <si>
    <t>d. Există corelare între indicatorii și rezultatele propuse prin Cererea de finanțare și planul de dezvoltare al parcului de specializare inteligentă</t>
  </si>
  <si>
    <t xml:space="preserve">Se va analiza dacă există corelare între indicatorii propuși prin Cererea de finanțare și ceea ce fondatorii propun prin planul de dezvoltare, la nivel de indicatori. </t>
  </si>
  <si>
    <t>Cererea de finanțare, Planul de dezvoltare al parcului de specializare inteligentă</t>
  </si>
  <si>
    <t>Cererea de finanțare, secțiunea obiectivele proiectului, activitățile proiectului</t>
  </si>
  <si>
    <t>c. Scrisori suport din partea unor entități active la nivel local/regional - min. 1 scrisoare suport</t>
  </si>
  <si>
    <t>a. Scrisori suport din partea unor entitiăți active la nivel inter-regional/național (institute de cercetare, entități de transfer tehnologic, clustere, DIH-uri etc). - min. 2 scrisori suport</t>
  </si>
  <si>
    <t>Complementaritatea proiectului propus cu domeniile de specializare inteligentă, prin finanțarea unor activității cu valoare adăugată mare, în conformitate cu prevederile RIS3 NV 21-27</t>
  </si>
  <si>
    <t>Utilizarea surselor regenerabile de energie:</t>
  </si>
  <si>
    <t xml:space="preserve">Cererea de finanțare, macheta financiară. </t>
  </si>
  <si>
    <t xml:space="preserve">RESPECTAREA PRINCIPIILOR ORIZONTALE </t>
  </si>
  <si>
    <t>b. Proiectul NU prevede cheltuieli cu achiziționarea de instalații/echipamente specifice  în scopul obţinerii unei economii de energie, nici sisteme care utilizează surse regenerabile/ alternative de energie pentru eficientizarea activităţilor pentru care a solicitat finanţare.</t>
  </si>
  <si>
    <t>a. Proiectul prevede cheltuieli cu achiziționarea de instalații/echipamente specifice  în scopul obţinerii unei economii de energie și/sau sisteme care utilizează surse regenerabile/ alternative de energie pentru eficientizarea activităţilor pentru care a solicitat finanţare.</t>
  </si>
  <si>
    <t xml:space="preserve">d. Solicitantul nu a demarat procedura de achiziţie publică pentru elaborarea SF /DALI (după caz) și/sau PT . </t>
  </si>
  <si>
    <t xml:space="preserve">Valoarea ajutorului financiar nerambursabil pre-rezervat pentu IMM-uri, raportată la  ajutorul financiar nerambursabil necesar creării/dezvoltării infrastructurii parcului de specializare inteligentă, reprezintă: </t>
  </si>
  <si>
    <t>d. Solicitantul NU ataseaza scrisori suport</t>
  </si>
  <si>
    <t>4.3.</t>
  </si>
  <si>
    <t xml:space="preserve">c. Solicitantul a efectuat procedura de achiziţie publică pentru elaborarea SF /DALI (după caz) și/sau PT, și a semnat contractul de servicii. </t>
  </si>
  <si>
    <t>b. Solicitantul are documentația tehnico-economică  faza SF /DALI (după caz)  elaborată și conformă grilei de verificare aplicabile</t>
  </si>
  <si>
    <t xml:space="preserve">Cererea de finanțare, secțiunea Solicitant/Capacitate solicitant  și Copie certificat de înregistrare societate de administrare și/sau act constitutiv.HCL/HCJ privind modalitatea de administrare a parcului de specializare inteligentă/ CUI societate de administrare. </t>
  </si>
  <si>
    <t>b. Resursele materiale şi umane (echipa de implementare proiect) sunt clar definite şi sunt adecvate pentru implementarea proiectului. Echipa de proiect propusă are experienţa, competenţele profesionale şi calificările necesare pentru implementarea proiectului.</t>
  </si>
  <si>
    <t>b. Managerul (coordonatorul) PSI, cunoaște mediul antreprenorial  regional și poate face dovada acestui lucru, justificând cele incluse in cadrul cererii de finantare prin prezentarea unor fise de post/certificate/diplome de participare/ calitatea de membru în diferite organizații antreprenoriale etc</t>
  </si>
  <si>
    <t xml:space="preserve">Solicitantul justifică temeinic și probează cu documente relevante respectarea condițiilor cu privire la principiile orizontale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</si>
  <si>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</si>
  <si>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 xml:space="preserve">Se vor verifica informațiile incluse în Cererea de finanțare (Secțiunea privind Capacitate solicitant/ capacitate tehnică) și planul de dezvoltare al parcului de specializare inteligentă. Punctajul se va acorda în funcție de existeța documentelor care atestă  experiența managerului (coordonatorului) Psi. </t>
  </si>
  <si>
    <t>Evaluatorul va analiza dacă condițiile privind administratorul, așa cum sunt acestea stabiliate in OUG 112/2022 și ghidul solicitantului sunt îndeplinite. (Certificat de înregistrare la Registrul Comerțului/Act constitutiv al societății/Decizie înființare compartiment în cadrul APL-ului)</t>
  </si>
  <si>
    <t>a. RIRF &gt;5.4%</t>
  </si>
  <si>
    <t xml:space="preserve">b. 2%&lt; RIRF &lt;= 5.4% </t>
  </si>
  <si>
    <t xml:space="preserve">c. 0%&lt; RIRF &lt;=2 % </t>
  </si>
  <si>
    <t>d. RIRF &lt; 0 %</t>
  </si>
  <si>
    <t>d. Solicitantul își asumă semnarea a minim 5 contracte de concesiune (cu condiție suspensivă) a terenului, cu IMM care propun desfășurarea de proiecte inovative și de  activități de inovare, conform celor precizate în ghid</t>
  </si>
  <si>
    <t>c. Managerul (coordonatorul) PSI NU are experiență în mediul privat, nici nu cunoaște mediul antreprenorial, în conformitate cu informatiile incluse in cadrul cererii de finantare/fiselor de post/planului de dezvoltare a parcului de specializare inteligentă</t>
  </si>
  <si>
    <t xml:space="preserve">c. min. 150% din AFN necesar creării/dezvoltării infrastructurii parcului de specializare inteligentă                                                                                                          </t>
  </si>
  <si>
    <t>MATURITATEA ȘI VIABILITATEA FINANCIARA A PROIECTULUI</t>
  </si>
  <si>
    <t xml:space="preserve"> Rentabilitatea financiară a proiectului: RIRF (rata internă de rentabilitate financiara) masoara rentabilitatea investitiei indiferent de sursele sau metodele de finantare a investitiei</t>
  </si>
  <si>
    <t>Oportunitatea creării parcului de specializare inteligentă*</t>
  </si>
  <si>
    <t>b. Strategia de marketing şi de promovare/ocupare a parcului de specializare inteligentă identifică instrumente adecvate şi eficiente şi costuri realiste, în  corelare cu specificul parcului de specializare inteligentă.</t>
  </si>
  <si>
    <t>c. În planul de dezvoltare al parcului, precum și în cererea de finanțare se identifică strategii eficiente de  selectare a ideilor de afaceri cu potential de dezvoltare si crestere, sunt detaliate criterii aplicate in selectarea întreprinderilor</t>
  </si>
  <si>
    <t xml:space="preserve">Notă: * propunerea a min. 150% din AFN necesar creării/dezvoltării infrastructurii parcului de specializare inteligentă reprezinta condiție minimă de eligibilitate. Proiectele care propun un AFN aferent granturilor pentru MM-uri mai mic de 150% din valoarea AFN necesar creării/dezvoltării infrastructurii parcului de specializare inteligentă vor fi respinse. </t>
  </si>
  <si>
    <t xml:space="preserve">c. 5  întreprinderi (care au calitatea de IMM)                                                                                               </t>
  </si>
  <si>
    <t>a. Mai mult de 10 întreprinderi (care au calitatea de IMM)</t>
  </si>
  <si>
    <t>b. De la 6 la 10 întreprinderi (care au calitatea de IMM)</t>
  </si>
  <si>
    <t>a. Societatea de administrare a parcului de specializare a fost înființată/structura proprie pentru administrarea parcului a fost înființată</t>
  </si>
  <si>
    <t>b. Societatea de administrare a parcului de specializare NU a fost înființată/structura proprie pentru administrarea parcului NU a fost înființată</t>
  </si>
  <si>
    <t>Se va analiza dacă există corelare între activități, calendarul activităților și planificarea achizițiilor publice. În cererea de finanțare se vor verifica secțiunile secțiunile Obiectivele proiectului, Descrierea investiției, Activități, Plan de achiziții</t>
  </si>
  <si>
    <t xml:space="preserve">Se va va analiza coerența planului de dezvoltare al parcului de specializare inteligentă în ceea ce privește capacitatea de asigurare a managementului și operaționalizării parcului, precumm și proiecțiile financiare. Se va analiza corectitudinea și obiectivitatea/fezabilitatea planului de dezvoltare. </t>
  </si>
  <si>
    <t xml:space="preserve">Se vor analiza informațiile din Cererea de finanțare, secțiuniile Activități previzionate, Planul de dezvoltare al parcului de specializare inteligentă. Se va verifica daca sunt identificate strategii de atragere a intreprinderilor inovatoare, precum si coerenta acestora. </t>
  </si>
  <si>
    <t xml:space="preserve">Se vor analiza informațiile din Cererea de finanțare, secțiuniile Activități, Planul de dezvoltare al parcului de specializare inteligentă. Se va verifica dacă calendarul de activități este fezabil în contextul dat. </t>
  </si>
  <si>
    <t xml:space="preserve">Se va analiza structura calendarului de activități, corelarea cu justificarea necesității investiției și cu obiectivul general și obiectivele specifice ale proiectului, precum și corelarea cu planul de dezvoltare al parcului. Se vor verifica in Cererea de finanțare, secțiunile Obiectivele proiectului, Descrierea investiției, Activități, Planul de dezvoltare al parcului de specializare inteligentă. </t>
  </si>
  <si>
    <t>Criterii și subcriterii</t>
  </si>
  <si>
    <t>a. Solicitantul are documentația tehnico-economică  faza  PTE  elaborată și conformă grilei de verificare aplicabile</t>
  </si>
  <si>
    <t xml:space="preserve">Cererea de finanțare și documentele anexate acesteia (faza SF /DALI (după caz) sau faza PTE), sau Contractul de servicii pentru întocmirea documentațiilor tehnico-economice (faza SF /DALI (după caz) sau faza  PTE) </t>
  </si>
  <si>
    <t>Se vor verifica informațiile incluse în Cererea de finanțare, și documentele anexate acesteia (faza SF /DALI (după caz) sau faza SF/ DALI (după caz) + PTE), sau Contractul de servicii pentru întocmirea documentațiilor tehnico-economice (faza SF /DALI (după caz) sau faza SF/ DALI (după caz) + PTE) sau Nota conceptuală. Puntcajul se va acorda în funcție de existența documentelor șiconformitatea acestora cu HG 907/2016, care atestă gradul de maturitate.</t>
  </si>
  <si>
    <t>Algoritm</t>
  </si>
  <si>
    <t>Detaliere metodă de punctare și elemente care se verifică în vederea îndeplinirii criteriului</t>
  </si>
  <si>
    <r>
      <t xml:space="preserve">Program: </t>
    </r>
    <r>
      <rPr>
        <b/>
        <sz val="11"/>
        <color theme="4" tint="-0.249977111117893"/>
        <rFont val="Calibri"/>
        <family val="2"/>
        <scheme val="minor"/>
      </rPr>
      <t>Programul Regional Nord-Vest 2021-2027</t>
    </r>
    <r>
      <rPr>
        <b/>
        <sz val="1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rFont val="Calibri"/>
        <family val="2"/>
        <scheme val="minor"/>
      </rPr>
      <t xml:space="preserve">
Obiectiv specific 1.3: </t>
    </r>
    <r>
      <rPr>
        <b/>
        <sz val="11"/>
        <color theme="4" tint="-0.249977111117893"/>
        <rFont val="Calibri"/>
        <family val="2"/>
        <scheme val="minor"/>
      </rPr>
      <t>Intensificarea creșterii durabile și a competitivității IMM-urilor și crearea de locuri de muncă în cadrul IMM-urilor, inclusiv prin investiții productive
APEL DE PROIECTE: PRNV/2023/132.A.1/1</t>
    </r>
  </si>
  <si>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</si>
  <si>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 - Criterii obligatorii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</si>
  <si>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Observaţii:</t>
  </si>
  <si>
    <t xml:space="preserve">Observaţii: </t>
  </si>
  <si>
    <t>b. Scrisori suport din partea unor entități active la nivel internațional (membre EEN) - min. 1 scrisoare suport</t>
  </si>
  <si>
    <r>
      <t xml:space="preserve">Se va analiza Cererea de finanțare și obiective proiectului, precum si tipurile de activități propuse, în corelare cu tipurle de cheltuieli solicitate , și asumarea indicatorul </t>
    </r>
    <r>
      <rPr>
        <i/>
        <sz val="11"/>
        <rFont val="Calibri"/>
        <family val="2"/>
        <scheme val="minor"/>
      </rPr>
      <t>Numărul de IMM-uri cu care se semnează contracte de concesiune și finanțate în cadrul apelului destinat IMM-urilor rezidente</t>
    </r>
    <r>
      <rPr>
        <sz val="11"/>
        <rFont val="Calibri"/>
        <family val="2"/>
        <scheme val="minor"/>
      </rPr>
      <t xml:space="preserve">. </t>
    </r>
  </si>
  <si>
    <t xml:space="preserve">b.  ≥ 170% din AFN necesar creării/dezvoltării infrastructurii parcului de specializare inteligentă                </t>
  </si>
  <si>
    <t xml:space="preserve">a.   ≥ 200% din AFN necesar creării/dezvoltării infrastructurii parcului de specializare inteligentă                </t>
  </si>
  <si>
    <t>Disjunctiv (o variantă)</t>
  </si>
  <si>
    <t>Numărul de întreprinderi  care au depus scrisori de intenție, validând nevoia creării unui parc de specializare inteligentă în vederea implementării facile a unor proiecte inovative</t>
  </si>
  <si>
    <t xml:space="preserve">Se vor puncta cele asumate în Cererea de finanțare și planul de dezvoltare al parcului de specializare inteligentă (Capitolul VI, lit H). Este obligatoriu  ca IMM-urile care completează aceste scrisori să propună investiții al căror cod CAEN se regăsește în lista de coduri CAEN eligibile, incluse în planul de dezvoltare al parcului de specializare inteligentă. </t>
  </si>
  <si>
    <t xml:space="preserve">Notă:  depunerea a mninim 5 scrisori de intenție din partea IMM-uri reprezinta condiție minimă de eligibilitate. Proiectele care  conțin  mai puțin de 5 scrisori de intenție  vor fi respinse. </t>
  </si>
  <si>
    <t xml:space="preserve">Solicitantul demonstrează valoarea adăugată a proiectului la dezvoltarea ecosistemului antreprenorial local/regional  prin demonstrarea complementarități proiectului cu alte inițiative existente la nivel local/regional/inter-regional/național/internațional. Complementaritatea se referă la  dezvoltarea unor colaborări naționale, internaționale, inter-regionale, regionale cu clustere,  organizații de cercetare publice sau private, DIH-uri etc.  Se vor depune Scrisori suport conform anexei III.4.                     
</t>
  </si>
  <si>
    <t>Cererea de finanțare/ Scrisori suport</t>
  </si>
  <si>
    <t xml:space="preserve">a. Lista de coduri CAEN propusă de către solicitant pentru a fi inclusă în Planul de dezvoltare al parcului/Regulamentul de funcționare al parcului de specializare inteligentă propune acces la finanțare pentru IMM-uri din domenii  specializare inteligentă aferente unor activități cu valoare adăugată ridicată, domeniile de activitate (clasa CAEN) care se încadrează în categoria denumită  "direcții de specializare în producție opțiuni strategice". </t>
  </si>
  <si>
    <t xml:space="preserve">b. Lista de coduri CAEN propusă de către solicitant pentru a fi inclusă în  Planul de dezvoltare al parcului/Regulamentul de funcționare al parcului de specializare inteligentă propune acces la finanțare pentru IMM-uri din domenii de specializare inteligentă aferente unor activități cu valoare adăugată ridicată, domeniile de activitate (clasa CAEN) care se încadrează în categoriile denumite  "direcții de specializare în producție opțiuni strategice” și "direcții de specializare în producție opțiuni generale". </t>
  </si>
  <si>
    <t>c. Lista de coduri CAEN propusă de către solicitant pentru a fi inclusă  în  Planul de dezvoltare al parcului/Regulamentul de funcționare al parcului de specializare inteligentă propune acces la finanțare pentru IMM-uri din domenii de activitate cu valoare adăugată ridicată, domeniile de activitate (clasa CAEN) care se încadrează în categoria denumită "direcții de specializare în producție opțiuni generale".
Codurile CAEN propuse prin regulamentul de funcționare al parcului de specializare inteligentă trebuie să se regăsească în Ghidul Solicitantului.</t>
  </si>
  <si>
    <t xml:space="preserve">Notă:  În acest sens solicitantul atașează Cererii de finanțare scrisori suport, prin care entitățile detaliază tipurile de servicii pe care ar putea să le ofere IMM-urilor care urmează să devină rezidente ale parcului de specializare inteligentă, mai exact sprijin pentru punerea în producție a unor rezultate CDI, consultanța pentru inovare sau adoptarea unor soluții inovatoare și pregătirea pentru punerea lor pe piață </t>
  </si>
  <si>
    <t xml:space="preserve">Notă: Se vor verifica informatiile din cererea de finantare, planul de dezvoltare a PSI. </t>
  </si>
  <si>
    <t xml:space="preserve">Se va puncta in situatia in care prin proiect (in bugetul proiectului ) sunt prevazute cheltuieli cu achiziţionarea de instalaţii/ echipamente specifice în scopul obţinerii unei economii de energie, precum şi sisteme care utilizează surse regenerabile/ alternative de energie pentru eficientizarea activităţilor pentru care  a solicitat finanţare. </t>
  </si>
  <si>
    <t>Planul de dezvoltare al parcului de specializare inteligentă</t>
  </si>
  <si>
    <t xml:space="preserve">Notă: Se vor verifica informatiile din cererea de finantare, planul de dezvolare al parcului de specializare inteligentă și se va evalua lista de clase și coduri CAEN incluse în planul de dezvoltare al PSI </t>
  </si>
  <si>
    <t>Anexa III.2.a Macheta financiara</t>
  </si>
  <si>
    <t xml:space="preserve">a. Se face dovada că solicitantul a identificat o organizație de cercetare în cadrul căreia activează un  expert în inovare/transfer tehnologic/proprietatea intelectuală care va oferi sprijin întreprinderilor rezidente, și a încheiat un acord de parteneriat cu organizația respectivă </t>
  </si>
  <si>
    <t xml:space="preserve">b. NU se face dovada că solicitantul a identificat o organizație de cercetare în cadrul căreia activează un  expert în inovare/transfer tehnologic/proprietatea intelectuală care va oferi sprijin întreprinderilor rezidente, și a încheiat un acord de parteneriat cu organizația respectivă </t>
  </si>
  <si>
    <t xml:space="preserve">Se va verifica lista de coduri CAEN propusă în Planul de dezvoltare al parcului și/sau regulamentul de funcționare al parcului. Se acceptă liste de coduri CAEN care să fie mai restrictive față de lista de coduri CAEN anexă la Ghidul Solicitantului, dar nu se acceptă adăugarea unor coduri CAEN care nu sunt incluse în Anexa menționată mai sus, in lista codurilor CAEN  eligibile.  În funcție de încadrarea codurilor CAEN incluse în cele două categorii menționate în criteriu, se va acorda punctajul. </t>
  </si>
  <si>
    <t xml:space="preserve">Se va verifica corectitudinea întocmirii bugetului și încadrarea corectă a cheltuielilor. Poate face obiectul clarificării, în sensul corectării bugetului, inclusiv asigurarea respectării limitelor pentru categoriile de cheltuieli prevăzute în ghid. Verificarea are ca obiect încadrarea corectă a costurilor de investiție prevăzute, în categoriile de cheltuieli eligibile/neeligibile, așa cum sunt acestea prevăzute în Ghidul solicitantului. Se va avea în vedere inclusiv refacerea secțiunilor/anexelor la cererea de finanțare afectate de eventualele modificări. Nu este acceptabilă creșterea valorii eligibile a proiectului ca urmare a eventualelor clarificări/corectări asupra bugetului. Se va verifica încadrarea cheltuielilor eligibile în limitelemprocentuale stabilite prin schema de ajutor de stat și prin ghidul solicitantului, inclusiv condiția ca valoarea invetiției de bază să fie minim 50% din valoarea totală a investiței propuse. </t>
  </si>
  <si>
    <t xml:space="preserve">Se va analiza dacă acivitățile proiectului sunt  detaliate și suficiente pentru a conduce la rezultatele asumate prin proiect și dacă sunt fezabile având în vedere  resursele  umane, financiare și materiale puse la dispoziție de către solicitant. În cererea de finanțare se vor verifica secțiunile Obiectivele proiectului, Descrierea investiției, Activități </t>
  </si>
  <si>
    <t>Se va analiza dacă există corelare între activitățile propuse prin proiect și scopul propus.  Se va analiza dacă justificările pentru activitățile propuse sunt temeinice.   În cererea de finanțare se vor verifica secțiunile Obiectivele proiectului, Descrierea investiției, Calendarul proiectului, Activități . Se va acorda atenție sporită activității: Construirea/extinderea/reabilitarea/modernizarea infrastructurii rutiere catre parcurilor de specializare inteligentă. Această activitate şi cheltuielile aferente sunt eligibile numai în cazul în care se poate argumenta că valorificarea proiectului este afectată de infrastructura de acces deficitară.</t>
  </si>
  <si>
    <t>Cererea de finanțare, secțiunea indicatori și Declarația unică, secțiunea C</t>
  </si>
  <si>
    <t xml:space="preserve">Se vor verifica informațiile din Cererea de finanțare, Secțiunea Indicatori suplimentari specifici apelului de proiecte. Punctajul se va stabili în funcție de valoarea asumată de către solicitanți pentru finanțarea prin grant a IMM-urilor care urmează să devină rezidente ale parcului de specializare inteligentă, prin comparare cu valoarea AFN solicitată pentru crearea/ dezvoltarea infrastructurii parcului. Se va avea în vedere că valoarea cumulată a celor doua AFN-uri nu poate să depășească 20 mil EUR, conform prevederilor ghidului.   Exemplu: Dacă în cadrul prezentului apel, solicitantul/liderul de parteneriat a solicitat ajutor financiar nerambursabil în valoare de 3.000.000 Euro, valoarea prezentului indicator suplimentar specific va fi minim: 3.000.000 X 150%= 4.500.000 Euro. </t>
  </si>
  <si>
    <t>Se verifica daca sunt identificati principalii competitori analizati prin prisma indicatorilor financiari si produselor similare pe care acestia le ofera, comparatie intre produsele/serviciile proprii si ale competitorilor, cotele de piata a competitorilor, dotari ale competitorilor, etc.</t>
  </si>
  <si>
    <t>Anexa III.2 Planul de dezvoltare al parcului de specializare inteligentă, Anexa III.2.a. Macheta financiara, formularul 10- Analiza financiară</t>
  </si>
  <si>
    <t>b. Proiectul este realist din punct de vedere al graficului de activitati</t>
  </si>
  <si>
    <t xml:space="preserve">Formularul cererii de finanţare, anexele cererii de finanţare, documentaţia tehnico-economică (dacă este cazul), documentele relevante depuse de solicitant (Decizia inițială de evaluare/ Decizia etapei de încadrare /Clasarea notificării de mediu, sau alte documente relevante) etc. </t>
  </si>
  <si>
    <t xml:space="preserve">Se vor verifica informatiile din cererea de finantare, sectiunea Justificare/context/relevanta/oportunitate si contributia la obiectivul specific, și se va oferi punctaj solicitanților care atașează scrisori suport (conform anexei III.4) asumate de către semnatari. Se va verifica conținutul scrisorilor și relevanta acestora in contextul proiectului. În vederea obținerii unui punctaj maxim, solicitatul va prezenta min. 4 scrisori suport, emise de min. 4 entități distincte, conform descrierii criteriului. O entitate semnatară a unei scrisori, va asigura obținerea punctajului doar pentru un subcriteriu (a, b sau c), conform informațiilor furnizate în cadrul scrisorii. </t>
  </si>
  <si>
    <t>Se vor analiza CV-urile transmise pentru justficarea celor declarate în Cererea de finanțare (Secțiunea privind capacitate solicitant/ capacitate tehnică)/ Planul de dezvoltare al parcului de specializare inteligentă. Punctarea se va realiza în baza asumării prin acordul de parteneriat cu institute/organizații de cercetare/entități de transfer tehnologic etc (constituite potrivit prevederilor art. 7 din OG nr. 57/2002), în cadrul căruia aceste entități declară că expertul în inovare/transfer tehnologic/ proprietate intelectuală  va oferi sprijin întreprinderilor rezidente. Acordul de parteneriat va fi completat conform Anexei III.6. și vor fi respectate prevederile ghidului solicitantului privind parteneriatele.</t>
  </si>
  <si>
    <t xml:space="preserve">Cererea de finanțare, secțiunea Echipa de implementare/Capacitate solicitant  și CV-uri ale echipei propuse/Acord de parteneriat. </t>
  </si>
  <si>
    <t>Cererea depusă la  MCID din care reiese intenţia de a obţine titlul de parc de specializare inteligentă, Acordul autorității publice locale privind realizarea infrastructurii aferente parcului de specializare inteligentă și asigurarea utilităților publice, exprimat prin Hotărârea de aprobare a proiectului (cererii de finanţare) şi a cheltuielilor aferente.</t>
  </si>
  <si>
    <t xml:space="preserve">La depunerea cererii de finanţare solicitantul are obligaţia de a face dovada notificării MCID asupra intențiie de a obține titlul de parc de specializare inteligentă și face dovada că există Acordul autorității publice locale privind realizarea infrastructurii aferente parcului de specializare inteligentă și asigurarea utilităților publice, conform prevederilor OUG 112/2022. </t>
  </si>
  <si>
    <t xml:space="preserve">Cererea de finanțare, secțiunea Echipa de implementare/Capacitate solicitant  și CV-uri ale echipei propuse, fișe de post si alte documente justificative. </t>
  </si>
  <si>
    <t xml:space="preserve">Pentru proietectele finanțate prin prezentul apel o serie de  condiții suplimentare privind terenul (imobilul ce face obiectul proiectului) pentru crearea/dezvoltarea parcurilor de specializare inteligentă trebuie indeplinite, conform prevederilor OUG 112/2022, art. 41, alin. (1). Astfel, în vederea facilitării implementării proiectelor ce vizează înființarea de parcuri de specializare inteligentă, unitatea administrativ-teritorială/asociația de dezvoltare intercomunitară, în calitate de fondator al parcului asigură amplasamentul aferent parcului de specializare inteligentă, inclusiv infrastructura existentă, pe durata de funcționare a parcului. Terenul aferent parcului de specializare inteligentă, împreună cu clădirile și infrastructura privind utilitățile, trebuie să îndeplinească cumulativ următoarele condiții: 
a) terenul are acces la un drum național sau european și permite racordarea la infrastructura utilităților publice; 
b) terenul are o suprafață de cel puțin 3,00 ha; 
c) terenul se afla în proprietatea privată a unității administrativ-teritoriale,  
d) terenul este liber de orice sarcini și servituți; 
f) terenul nu face obiectul unor litigii în curs de soluționare la instanțele judecătorești cu privire la situația juridică.
Se va verifica declarația Unică, prin care solicitantul îți asumă cele de mai sus. </t>
  </si>
  <si>
    <t xml:space="preserve">a. Solicitantul va deține dreptul de proprietate privată pentru terenul propus ca locație pentru crearea și dezvoltarea parcului de specializare inteligentă, iar terenul va îndeplinii condițiile stipulate în ghidul solicitantului și în OUG 112/2022, cu modificările și completările ulterioare. </t>
  </si>
  <si>
    <t xml:space="preserve">Anexa II
</t>
  </si>
  <si>
    <r>
      <rPr>
        <b/>
        <sz val="16"/>
        <rFont val="Calibri"/>
        <family val="2"/>
        <scheme val="minor"/>
      </rPr>
      <t xml:space="preserve"> GRILA DE EVALUARE TEHNICĂ ȘI FINANCIARĂ</t>
    </r>
    <r>
      <rPr>
        <sz val="11"/>
        <rFont val="Calibri"/>
        <family val="2"/>
        <scheme val="minor"/>
      </rPr>
      <t xml:space="preserve">          
Versiunea 3 publicată la 12 septembrie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</si>
</sst>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238"/>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name val="Calibri"/>
      <family val="2"/>
      <scheme val="minor"/>
    </font>
    <font>
      <sz val="11"/>
      <name val="Calibri"/>
      <family val="2"/>
      <scheme val="minor"/>
    </font>
    <font>
      <b/>
      <i/>
      <sz val="11"/>
      <name val="Calibri"/>
      <family val="2"/>
      <scheme val="minor"/>
    </font>
    <font>
      <b/>
      <sz val="13"/>
      <name val="Calibri"/>
      <family val="2"/>
      <scheme val="minor"/>
    </font>
    <font>
      <b/>
      <sz val="16"/>
      <name val="Calibri"/>
      <family val="2"/>
      <scheme val="minor"/>
    </font>
    <font>
      <i/>
      <sz val="11"/>
      <name val="Calibri"/>
      <family val="2"/>
      <scheme val="minor"/>
    </font>
    <font>
      <b/>
      <sz val="11"/>
      <color theme="1"/>
      <name val="Calibri"/>
      <family val="2"/>
      <scheme val="minor"/>
    </font>
    <font>
      <b/>
      <sz val="8"/>
      <color theme="1"/>
      <name val="Calibri"/>
      <family val="2"/>
      <charset val="238"/>
      <scheme val="minor"/>
    </font>
    <font>
      <b/>
      <sz val="11"/>
      <color theme="0"/>
      <name val="Calibri"/>
      <family val="2"/>
      <scheme val="minor"/>
    </font>
    <font>
      <sz val="11"/>
      <color theme="0"/>
      <name val="Calibri"/>
      <family val="2"/>
      <scheme val="minor"/>
    </font>
    <font>
      <sz val="12"/>
      <color theme="0"/>
      <name val="Calibri"/>
      <family val="2"/>
      <scheme val="minor"/>
    </font>
    <font>
      <b/>
      <sz val="11"/>
      <color theme="4" tint="-0.249977111117893"/>
      <name val="Calibri"/>
      <family val="2"/>
      <scheme val="minor"/>
    </font>
    <font>
      <b/>
      <sz val="14"/>
      <color theme="1"/>
      <name val="Calibri"/>
      <family val="2"/>
      <scheme val="minor"/>
    </font>
    <font>
      <b/>
      <i/>
      <sz val="11"/>
      <color theme="0"/>
      <name val="Calibri"/>
      <family val="2"/>
      <scheme val="minor"/>
    </font>
    <font>
      <b/>
      <i/>
      <u/>
      <sz val="11"/>
      <color theme="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0" fontId="4" fillId="0" borderId="0"/>
    <xf numFmtId="0" fontId="3" fillId="0" borderId="0" applyNumberFormat="0" applyFill="0" applyBorder="0" applyAlignment="0" applyProtection="0"/>
    <xf numFmtId="0" fontId="5" fillId="0" borderId="0" applyNumberFormat="0" applyFill="0" applyBorder="0" applyAlignment="0" applyProtection="0"/>
    <xf numFmtId="0" fontId="2" fillId="4" borderId="4" applyNumberFormat="0" applyAlignment="0" applyProtection="0"/>
    <xf numFmtId="0" fontId="1" fillId="0" borderId="0"/>
  </cellStyleXfs>
  <cellXfs count="65">
    <xf numFmtId="0" fontId="0" fillId="0" borderId="0" xfId="0"/>
    <xf numFmtId="0" fontId="8" fillId="0" borderId="0" xfId="0" applyFont="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3" borderId="0" xfId="0" applyFont="1" applyFill="1" applyAlignment="1">
      <alignment wrapText="1"/>
    </xf>
    <xf numFmtId="0" fontId="8" fillId="5" borderId="0" xfId="0" applyFont="1" applyFill="1" applyAlignment="1">
      <alignment wrapText="1"/>
    </xf>
    <xf numFmtId="9" fontId="8" fillId="0" borderId="1" xfId="0" applyNumberFormat="1" applyFont="1" applyBorder="1" applyAlignment="1">
      <alignment horizontal="left" vertical="center" wrapText="1"/>
    </xf>
    <xf numFmtId="0" fontId="8" fillId="6" borderId="0" xfId="0" applyFont="1" applyFill="1" applyAlignment="1">
      <alignment wrapText="1"/>
    </xf>
    <xf numFmtId="0" fontId="7" fillId="3" borderId="0" xfId="0" applyFont="1" applyFill="1" applyAlignment="1">
      <alignment wrapText="1"/>
    </xf>
    <xf numFmtId="0" fontId="7" fillId="5" borderId="0" xfId="0" applyFont="1" applyFill="1" applyAlignment="1">
      <alignment wrapText="1"/>
    </xf>
    <xf numFmtId="0" fontId="8" fillId="2" borderId="0" xfId="0" applyFont="1" applyFill="1" applyAlignment="1">
      <alignment wrapText="1"/>
    </xf>
    <xf numFmtId="0" fontId="8" fillId="0" borderId="0" xfId="0" applyFont="1" applyAlignment="1">
      <alignment horizontal="center" wrapText="1"/>
    </xf>
    <xf numFmtId="0" fontId="15" fillId="8" borderId="1" xfId="0" applyFont="1" applyFill="1" applyBorder="1" applyAlignment="1">
      <alignment horizontal="center" vertical="center" wrapText="1"/>
    </xf>
    <xf numFmtId="0" fontId="16" fillId="3" borderId="0" xfId="0" applyFont="1" applyFill="1" applyAlignment="1">
      <alignment wrapText="1"/>
    </xf>
    <xf numFmtId="0" fontId="16" fillId="0" borderId="0" xfId="0" applyFont="1" applyAlignment="1">
      <alignment wrapText="1"/>
    </xf>
    <xf numFmtId="0" fontId="16" fillId="5" borderId="0" xfId="0" applyFont="1" applyFill="1" applyAlignment="1">
      <alignment wrapText="1"/>
    </xf>
    <xf numFmtId="0" fontId="8" fillId="3" borderId="0" xfId="0" applyFont="1" applyFill="1" applyAlignment="1">
      <alignment vertical="center" wrapText="1"/>
    </xf>
    <xf numFmtId="0" fontId="8" fillId="5" borderId="0" xfId="0" applyFont="1" applyFill="1" applyAlignment="1">
      <alignment vertical="center" wrapText="1"/>
    </xf>
    <xf numFmtId="0" fontId="8" fillId="0" borderId="0" xfId="0" applyFont="1" applyAlignment="1">
      <alignment vertical="center" wrapText="1"/>
    </xf>
    <xf numFmtId="0" fontId="8" fillId="0" borderId="1" xfId="0" applyFont="1" applyBorder="1" applyAlignment="1">
      <alignment horizontal="left" vertical="center"/>
    </xf>
    <xf numFmtId="0" fontId="8" fillId="0" borderId="1" xfId="0" applyFont="1" applyBorder="1" applyAlignment="1">
      <alignment vertical="center" wrapText="1"/>
    </xf>
    <xf numFmtId="0" fontId="17" fillId="3" borderId="0" xfId="0" applyFont="1" applyFill="1" applyAlignment="1">
      <alignment wrapText="1"/>
    </xf>
    <xf numFmtId="0" fontId="17" fillId="7" borderId="0" xfId="0" applyFont="1" applyFill="1" applyAlignment="1">
      <alignment wrapText="1"/>
    </xf>
    <xf numFmtId="0" fontId="8" fillId="5" borderId="0" xfId="0" applyFont="1" applyFill="1" applyAlignment="1">
      <alignment horizontal="center" vertical="center" wrapText="1"/>
    </xf>
    <xf numFmtId="0" fontId="8" fillId="5" borderId="0" xfId="2" applyFont="1" applyFill="1" applyBorder="1" applyAlignment="1">
      <alignment horizontal="center" vertical="center" wrapText="1"/>
    </xf>
    <xf numFmtId="0" fontId="8" fillId="5" borderId="0" xfId="2" applyFont="1" applyFill="1" applyBorder="1" applyAlignment="1">
      <alignment horizontal="left" vertical="center" wrapText="1"/>
    </xf>
    <xf numFmtId="0" fontId="12" fillId="5" borderId="0" xfId="3"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2" xfId="0" applyFont="1" applyFill="1" applyBorder="1" applyAlignment="1">
      <alignment horizontal="left" vertical="top" wrapText="1"/>
    </xf>
    <xf numFmtId="0" fontId="12" fillId="5" borderId="2" xfId="3" applyFont="1" applyFill="1" applyBorder="1" applyAlignment="1">
      <alignment horizontal="center" vertical="center" wrapText="1"/>
    </xf>
    <xf numFmtId="0" fontId="8" fillId="5" borderId="0" xfId="0" applyFont="1" applyFill="1" applyAlignment="1">
      <alignment horizontal="center" wrapText="1"/>
    </xf>
    <xf numFmtId="0" fontId="7" fillId="9" borderId="1" xfId="0" applyFont="1" applyFill="1" applyBorder="1" applyAlignment="1">
      <alignment horizontal="left" vertical="center" wrapText="1"/>
    </xf>
    <xf numFmtId="0" fontId="7" fillId="9" borderId="1" xfId="0" applyFont="1" applyFill="1" applyBorder="1" applyAlignment="1">
      <alignment horizontal="center" vertical="center" wrapText="1"/>
    </xf>
    <xf numFmtId="49" fontId="7" fillId="9" borderId="1" xfId="0" applyNumberFormat="1" applyFont="1" applyFill="1" applyBorder="1" applyAlignment="1">
      <alignment horizontal="center" vertical="top" wrapText="1"/>
    </xf>
    <xf numFmtId="0" fontId="8" fillId="9" borderId="1" xfId="0" applyFont="1" applyFill="1" applyBorder="1" applyAlignment="1">
      <alignment horizontal="left" vertical="center" wrapText="1"/>
    </xf>
    <xf numFmtId="0" fontId="7" fillId="9" borderId="1" xfId="0" applyFont="1" applyFill="1" applyBorder="1" applyAlignment="1">
      <alignment vertical="center" wrapText="1"/>
    </xf>
    <xf numFmtId="0" fontId="8" fillId="9" borderId="1" xfId="0" applyFont="1" applyFill="1" applyBorder="1" applyAlignment="1">
      <alignment horizontal="center" vertical="center" wrapText="1"/>
    </xf>
    <xf numFmtId="0" fontId="7" fillId="9" borderId="1" xfId="0" applyFont="1" applyFill="1" applyBorder="1" applyAlignment="1">
      <alignment horizontal="center" vertical="top" wrapText="1"/>
    </xf>
    <xf numFmtId="0" fontId="15" fillId="8" borderId="1" xfId="4" applyFont="1" applyFill="1" applyBorder="1" applyAlignment="1">
      <alignment horizontal="center" vertical="center" wrapText="1"/>
    </xf>
    <xf numFmtId="0" fontId="15" fillId="8" borderId="1" xfId="4" applyFont="1" applyFill="1" applyBorder="1" applyAlignment="1">
      <alignment horizontal="left" vertical="center" wrapText="1"/>
    </xf>
    <xf numFmtId="0" fontId="15" fillId="8" borderId="1" xfId="4" applyNumberFormat="1" applyFont="1" applyFill="1" applyBorder="1" applyAlignment="1">
      <alignment horizontal="center" vertical="center" wrapText="1"/>
    </xf>
    <xf numFmtId="49" fontId="7" fillId="9" borderId="1" xfId="0" applyNumberFormat="1" applyFont="1" applyFill="1" applyBorder="1" applyAlignment="1">
      <alignment horizontal="center" vertical="center" wrapText="1"/>
    </xf>
    <xf numFmtId="0" fontId="10" fillId="5" borderId="0" xfId="2" applyFont="1" applyFill="1" applyBorder="1" applyAlignment="1">
      <alignment horizontal="left" vertical="center" wrapText="1"/>
    </xf>
    <xf numFmtId="0" fontId="7" fillId="5" borderId="0" xfId="2" applyFont="1" applyFill="1" applyBorder="1" applyAlignment="1">
      <alignment horizontal="left" vertical="center" wrapText="1"/>
    </xf>
    <xf numFmtId="0" fontId="9" fillId="5" borderId="0" xfId="3" applyFont="1" applyFill="1" applyBorder="1" applyAlignment="1">
      <alignment vertical="center" wrapText="1"/>
    </xf>
    <xf numFmtId="0" fontId="12" fillId="5" borderId="0" xfId="3" applyFont="1" applyFill="1" applyBorder="1" applyAlignment="1">
      <alignment vertical="center" wrapText="1"/>
    </xf>
    <xf numFmtId="0" fontId="14" fillId="5" borderId="0" xfId="0" applyFont="1" applyFill="1" applyAlignment="1">
      <alignment vertical="center"/>
    </xf>
    <xf numFmtId="0" fontId="8" fillId="6" borderId="0" xfId="0" applyFont="1" applyFill="1" applyAlignment="1">
      <alignment vertical="center" wrapText="1"/>
    </xf>
    <xf numFmtId="0" fontId="7" fillId="5" borderId="0" xfId="0" applyFont="1" applyFill="1" applyAlignment="1">
      <alignment vertical="top" wrapText="1"/>
    </xf>
    <xf numFmtId="0" fontId="8" fillId="5" borderId="0" xfId="0" applyFont="1" applyFill="1" applyAlignment="1">
      <alignment vertical="top" wrapText="1"/>
    </xf>
    <xf numFmtId="0" fontId="19" fillId="5" borderId="0" xfId="0" applyFont="1" applyFill="1" applyAlignment="1">
      <alignment horizontal="right" vertical="center" wrapText="1"/>
    </xf>
    <xf numFmtId="0" fontId="13" fillId="5" borderId="0" xfId="0" applyFont="1" applyFill="1" applyAlignment="1">
      <alignment horizontal="right" vertical="center" wrapText="1"/>
    </xf>
    <xf numFmtId="49" fontId="7" fillId="9" borderId="1" xfId="0" applyNumberFormat="1" applyFont="1" applyFill="1" applyBorder="1" applyAlignment="1">
      <alignment horizontal="center" vertical="center" wrapText="1"/>
    </xf>
    <xf numFmtId="0" fontId="8" fillId="0" borderId="1" xfId="0" applyFont="1" applyBorder="1" applyAlignment="1">
      <alignment horizontal="left" vertical="center" wrapText="1"/>
    </xf>
    <xf numFmtId="0" fontId="8" fillId="5" borderId="0" xfId="0" applyFont="1" applyFill="1" applyAlignment="1">
      <alignment horizontal="center" vertical="center" wrapText="1"/>
    </xf>
    <xf numFmtId="0" fontId="8" fillId="0" borderId="1" xfId="0" applyFont="1" applyBorder="1" applyAlignment="1">
      <alignment horizontal="left" vertical="top" wrapText="1"/>
    </xf>
    <xf numFmtId="16" fontId="7" fillId="9" borderId="1" xfId="0" applyNumberFormat="1" applyFont="1" applyFill="1" applyBorder="1" applyAlignment="1">
      <alignment horizontal="center" vertical="center" wrapText="1"/>
    </xf>
    <xf numFmtId="0" fontId="7" fillId="9" borderId="1" xfId="0" applyFont="1" applyFill="1" applyBorder="1" applyAlignment="1">
      <alignment horizontal="center" vertical="center" wrapText="1"/>
    </xf>
    <xf numFmtId="0" fontId="15" fillId="8" borderId="1" xfId="0" applyFont="1" applyFill="1" applyBorder="1" applyAlignment="1">
      <alignment horizontal="left" vertical="center" wrapText="1"/>
    </xf>
    <xf numFmtId="49" fontId="7" fillId="9" borderId="5" xfId="0" applyNumberFormat="1" applyFont="1" applyFill="1" applyBorder="1" applyAlignment="1">
      <alignment horizontal="center" vertical="center" wrapText="1"/>
    </xf>
    <xf numFmtId="49" fontId="7" fillId="9" borderId="6" xfId="0" applyNumberFormat="1" applyFont="1" applyFill="1" applyBorder="1" applyAlignment="1">
      <alignment horizontal="center" vertical="center" wrapText="1"/>
    </xf>
    <xf numFmtId="49" fontId="7" fillId="9" borderId="3" xfId="0"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15" fillId="8" borderId="1" xfId="0" applyFont="1" applyFill="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3000000}"/>
    <cellStyle name="Normal 2 2" xfId="5" xr:uid="{00000000-0005-0000-0000-000004000000}"/>
    <cellStyle name="Warning Text" xfId="2"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718"/>
  <sheetViews>
    <sheetView tabSelected="1" topLeftCell="A83" zoomScale="90" zoomScaleNormal="90" zoomScaleSheetLayoutView="90" zoomScalePageLayoutView="60" workbookViewId="0">
      <selection activeCell="A3" sqref="A3:F3"/>
    </sheetView>
  </sheetViews>
  <sheetFormatPr defaultColWidth="9.109375" defaultRowHeight="14.4" x14ac:dyDescent="0.3"/>
  <cols>
    <col min="1" max="1" width="9" style="12" customWidth="1"/>
    <col min="2" max="2" width="117.88671875" style="19" customWidth="1"/>
    <col min="3" max="4" width="11.6640625" style="1" customWidth="1"/>
    <col min="5" max="5" width="78.5546875" style="1" customWidth="1"/>
    <col min="6" max="6" width="42.5546875" style="1" customWidth="1"/>
    <col min="7" max="42" width="9.109375" style="5"/>
    <col min="43" max="16384" width="9.109375" style="6"/>
  </cols>
  <sheetData>
    <row r="1" spans="1:42" ht="93.6" customHeight="1" x14ac:dyDescent="0.3">
      <c r="A1" s="49" t="s">
        <v>124</v>
      </c>
      <c r="B1" s="50"/>
      <c r="C1" s="50"/>
      <c r="D1" s="50"/>
      <c r="E1" s="50"/>
      <c r="F1" s="50"/>
    </row>
    <row r="2" spans="1:42" ht="33.6" customHeight="1" x14ac:dyDescent="0.3">
      <c r="A2" s="51" t="s">
        <v>168</v>
      </c>
      <c r="B2" s="52"/>
      <c r="C2" s="52"/>
      <c r="D2" s="52"/>
      <c r="E2" s="52"/>
      <c r="F2" s="52"/>
    </row>
    <row r="3" spans="1:42" ht="47.4" customHeight="1" x14ac:dyDescent="0.3">
      <c r="A3" s="55" t="s">
        <v>169</v>
      </c>
      <c r="B3" s="55"/>
      <c r="C3" s="55"/>
      <c r="D3" s="55"/>
      <c r="E3" s="55"/>
      <c r="F3" s="55"/>
    </row>
    <row r="4" spans="1:42" ht="19.95" customHeight="1" x14ac:dyDescent="0.3">
      <c r="A4" s="64" t="s">
        <v>118</v>
      </c>
      <c r="B4" s="64"/>
      <c r="C4" s="64" t="s">
        <v>3</v>
      </c>
      <c r="D4" s="64" t="s">
        <v>122</v>
      </c>
      <c r="E4" s="64" t="s">
        <v>123</v>
      </c>
      <c r="F4" s="64" t="s">
        <v>35</v>
      </c>
    </row>
    <row r="5" spans="1:42" ht="19.95" customHeight="1" x14ac:dyDescent="0.3">
      <c r="A5" s="64"/>
      <c r="B5" s="64"/>
      <c r="C5" s="64"/>
      <c r="D5" s="64"/>
      <c r="E5" s="64"/>
      <c r="F5" s="64"/>
    </row>
    <row r="6" spans="1:42" ht="19.95" customHeight="1" x14ac:dyDescent="0.3">
      <c r="A6" s="64"/>
      <c r="B6" s="64"/>
      <c r="C6" s="64"/>
      <c r="D6" s="64"/>
      <c r="E6" s="64"/>
      <c r="F6" s="64"/>
    </row>
    <row r="7" spans="1:42" s="16" customFormat="1" ht="34.950000000000003" customHeight="1" x14ac:dyDescent="0.3">
      <c r="A7" s="59" t="s">
        <v>125</v>
      </c>
      <c r="B7" s="59"/>
      <c r="C7" s="13">
        <f>C8+C39+C57</f>
        <v>80</v>
      </c>
      <c r="D7" s="13"/>
      <c r="E7" s="13"/>
      <c r="F7" s="13"/>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row>
    <row r="8" spans="1:42" ht="28.2" customHeight="1" x14ac:dyDescent="0.3">
      <c r="A8" s="42" t="s">
        <v>2</v>
      </c>
      <c r="B8" s="32" t="s">
        <v>45</v>
      </c>
      <c r="C8" s="33">
        <f>C9+C15+ C28+C21+C34</f>
        <v>44</v>
      </c>
      <c r="D8" s="33"/>
      <c r="E8" s="33">
        <v>0</v>
      </c>
      <c r="F8" s="33">
        <v>0</v>
      </c>
    </row>
    <row r="9" spans="1:42" ht="34.950000000000003" customHeight="1" x14ac:dyDescent="0.3">
      <c r="A9" s="53" t="s">
        <v>17</v>
      </c>
      <c r="B9" s="32" t="s">
        <v>83</v>
      </c>
      <c r="C9" s="33">
        <v>8</v>
      </c>
      <c r="D9" s="33" t="s">
        <v>133</v>
      </c>
      <c r="E9" s="33"/>
      <c r="F9" s="33"/>
    </row>
    <row r="10" spans="1:42" ht="34.950000000000003" customHeight="1" x14ac:dyDescent="0.3">
      <c r="A10" s="53"/>
      <c r="B10" s="7" t="s">
        <v>132</v>
      </c>
      <c r="C10" s="3">
        <v>8</v>
      </c>
      <c r="D10" s="3"/>
      <c r="E10" s="54" t="s">
        <v>155</v>
      </c>
      <c r="F10" s="54" t="s">
        <v>44</v>
      </c>
    </row>
    <row r="11" spans="1:42" ht="34.950000000000003" customHeight="1" x14ac:dyDescent="0.3">
      <c r="A11" s="53"/>
      <c r="B11" s="7" t="s">
        <v>131</v>
      </c>
      <c r="C11" s="3">
        <v>5</v>
      </c>
      <c r="D11" s="3"/>
      <c r="E11" s="54"/>
      <c r="F11" s="54"/>
    </row>
    <row r="12" spans="1:42" ht="86.25" customHeight="1" x14ac:dyDescent="0.3">
      <c r="A12" s="53"/>
      <c r="B12" s="2" t="s">
        <v>101</v>
      </c>
      <c r="C12" s="3">
        <v>0</v>
      </c>
      <c r="D12" s="3"/>
      <c r="E12" s="54"/>
      <c r="F12" s="54"/>
    </row>
    <row r="13" spans="1:42" ht="50.4" customHeight="1" x14ac:dyDescent="0.3">
      <c r="A13" s="53"/>
      <c r="B13" s="2" t="s">
        <v>107</v>
      </c>
      <c r="C13" s="3"/>
      <c r="D13" s="3"/>
      <c r="E13" s="3"/>
      <c r="F13" s="3"/>
    </row>
    <row r="14" spans="1:42" ht="19.95" customHeight="1" x14ac:dyDescent="0.3">
      <c r="A14" s="53"/>
      <c r="B14" s="54" t="s">
        <v>127</v>
      </c>
      <c r="C14" s="54"/>
      <c r="D14" s="54"/>
      <c r="E14" s="54"/>
      <c r="F14" s="54"/>
    </row>
    <row r="15" spans="1:42" ht="34.200000000000003" customHeight="1" x14ac:dyDescent="0.3">
      <c r="A15" s="53" t="s">
        <v>46</v>
      </c>
      <c r="B15" s="32" t="s">
        <v>134</v>
      </c>
      <c r="C15" s="33">
        <v>12</v>
      </c>
      <c r="D15" s="33" t="str">
        <f>D9</f>
        <v>Disjunctiv (o variantă)</v>
      </c>
      <c r="E15" s="35"/>
      <c r="F15" s="35"/>
    </row>
    <row r="16" spans="1:42" ht="25.2" customHeight="1" x14ac:dyDescent="0.3">
      <c r="A16" s="53"/>
      <c r="B16" s="7" t="s">
        <v>109</v>
      </c>
      <c r="C16" s="3">
        <v>12</v>
      </c>
      <c r="D16" s="3"/>
      <c r="E16" s="54" t="s">
        <v>135</v>
      </c>
      <c r="F16" s="54" t="s">
        <v>55</v>
      </c>
    </row>
    <row r="17" spans="1:42" ht="25.2" customHeight="1" x14ac:dyDescent="0.3">
      <c r="A17" s="53"/>
      <c r="B17" s="7" t="s">
        <v>110</v>
      </c>
      <c r="C17" s="3">
        <v>7</v>
      </c>
      <c r="D17" s="3"/>
      <c r="E17" s="54"/>
      <c r="F17" s="54"/>
    </row>
    <row r="18" spans="1:42" ht="25.2" customHeight="1" x14ac:dyDescent="0.3">
      <c r="A18" s="53"/>
      <c r="B18" s="2" t="s">
        <v>108</v>
      </c>
      <c r="C18" s="3">
        <v>0</v>
      </c>
      <c r="D18" s="3"/>
      <c r="E18" s="54"/>
      <c r="F18" s="54"/>
    </row>
    <row r="19" spans="1:42" ht="38.4" customHeight="1" x14ac:dyDescent="0.3">
      <c r="A19" s="53"/>
      <c r="B19" s="2" t="s">
        <v>136</v>
      </c>
      <c r="C19" s="2"/>
      <c r="D19" s="2"/>
      <c r="E19" s="2"/>
      <c r="F19" s="2"/>
    </row>
    <row r="20" spans="1:42" s="18" customFormat="1" ht="19.95" customHeight="1" x14ac:dyDescent="0.3">
      <c r="A20" s="53"/>
      <c r="B20" s="54" t="s">
        <v>127</v>
      </c>
      <c r="C20" s="54"/>
      <c r="D20" s="54"/>
      <c r="E20" s="54"/>
      <c r="F20" s="54"/>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row>
    <row r="21" spans="1:42" ht="116.4" customHeight="1" x14ac:dyDescent="0.3">
      <c r="A21" s="53" t="s">
        <v>51</v>
      </c>
      <c r="B21" s="32" t="s">
        <v>137</v>
      </c>
      <c r="C21" s="33">
        <v>14</v>
      </c>
      <c r="D21" s="33" t="s">
        <v>58</v>
      </c>
      <c r="E21" s="33"/>
      <c r="F21" s="33"/>
    </row>
    <row r="22" spans="1:42" s="18" customFormat="1" ht="49.2" customHeight="1" x14ac:dyDescent="0.3">
      <c r="A22" s="53"/>
      <c r="B22" s="2" t="s">
        <v>75</v>
      </c>
      <c r="C22" s="3">
        <v>8</v>
      </c>
      <c r="D22" s="3"/>
      <c r="E22" s="54" t="s">
        <v>160</v>
      </c>
      <c r="F22" s="54" t="s">
        <v>138</v>
      </c>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row>
    <row r="23" spans="1:42" s="18" customFormat="1" ht="25.2" customHeight="1" x14ac:dyDescent="0.3">
      <c r="A23" s="53"/>
      <c r="B23" s="2" t="s">
        <v>129</v>
      </c>
      <c r="C23" s="3">
        <v>3</v>
      </c>
      <c r="D23" s="3"/>
      <c r="E23" s="54"/>
      <c r="F23" s="54"/>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row>
    <row r="24" spans="1:42" s="18" customFormat="1" ht="25.2" customHeight="1" x14ac:dyDescent="0.3">
      <c r="A24" s="53"/>
      <c r="B24" s="2" t="s">
        <v>74</v>
      </c>
      <c r="C24" s="3">
        <v>3</v>
      </c>
      <c r="D24" s="3"/>
      <c r="E24" s="54"/>
      <c r="F24" s="54"/>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row>
    <row r="25" spans="1:42" s="18" customFormat="1" ht="25.2" customHeight="1" x14ac:dyDescent="0.3">
      <c r="A25" s="53"/>
      <c r="B25" s="21" t="s">
        <v>84</v>
      </c>
      <c r="C25" s="3">
        <v>0</v>
      </c>
      <c r="D25" s="3"/>
      <c r="E25" s="54"/>
      <c r="F25" s="54"/>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row>
    <row r="26" spans="1:42" s="18" customFormat="1" ht="67.95" customHeight="1" x14ac:dyDescent="0.3">
      <c r="A26" s="53"/>
      <c r="B26" s="2" t="s">
        <v>142</v>
      </c>
      <c r="C26" s="2"/>
      <c r="D26" s="2"/>
      <c r="E26" s="2"/>
      <c r="F26" s="2"/>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row>
    <row r="27" spans="1:42" s="18" customFormat="1" ht="19.95" customHeight="1" x14ac:dyDescent="0.3">
      <c r="A27" s="53"/>
      <c r="B27" s="54" t="s">
        <v>127</v>
      </c>
      <c r="C27" s="54"/>
      <c r="D27" s="54"/>
      <c r="E27" s="54"/>
      <c r="F27" s="54"/>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row>
    <row r="28" spans="1:42" ht="45.6" customHeight="1" x14ac:dyDescent="0.3">
      <c r="A28" s="53" t="s">
        <v>47</v>
      </c>
      <c r="B28" s="32" t="s">
        <v>76</v>
      </c>
      <c r="C28" s="33">
        <v>8</v>
      </c>
      <c r="D28" s="33" t="s">
        <v>133</v>
      </c>
      <c r="E28" s="33"/>
      <c r="F28" s="33"/>
    </row>
    <row r="29" spans="1:42" ht="71.400000000000006" customHeight="1" x14ac:dyDescent="0.3">
      <c r="A29" s="53"/>
      <c r="B29" s="2" t="s">
        <v>139</v>
      </c>
      <c r="C29" s="3">
        <v>8</v>
      </c>
      <c r="D29" s="3"/>
      <c r="E29" s="54" t="s">
        <v>150</v>
      </c>
      <c r="F29" s="54" t="s">
        <v>145</v>
      </c>
    </row>
    <row r="30" spans="1:42" ht="90.6" customHeight="1" x14ac:dyDescent="0.3">
      <c r="A30" s="53"/>
      <c r="B30" s="2" t="s">
        <v>140</v>
      </c>
      <c r="C30" s="3">
        <v>5</v>
      </c>
      <c r="D30" s="3"/>
      <c r="E30" s="54"/>
      <c r="F30" s="54"/>
    </row>
    <row r="31" spans="1:42" ht="85.2" customHeight="1" x14ac:dyDescent="0.3">
      <c r="A31" s="53"/>
      <c r="B31" s="2" t="s">
        <v>141</v>
      </c>
      <c r="C31" s="3">
        <v>3</v>
      </c>
      <c r="D31" s="3"/>
      <c r="E31" s="54"/>
      <c r="F31" s="54"/>
    </row>
    <row r="32" spans="1:42" ht="55.2" customHeight="1" x14ac:dyDescent="0.3">
      <c r="A32" s="53"/>
      <c r="B32" s="2" t="s">
        <v>146</v>
      </c>
      <c r="C32" s="3"/>
      <c r="D32" s="3"/>
      <c r="E32" s="3"/>
      <c r="F32" s="3"/>
    </row>
    <row r="33" spans="1:42" ht="19.95" customHeight="1" x14ac:dyDescent="0.3">
      <c r="A33" s="53"/>
      <c r="B33" s="54" t="s">
        <v>127</v>
      </c>
      <c r="C33" s="54"/>
      <c r="D33" s="54"/>
      <c r="E33" s="54"/>
      <c r="F33" s="54"/>
    </row>
    <row r="34" spans="1:42" ht="45.6" customHeight="1" x14ac:dyDescent="0.3">
      <c r="A34" s="53" t="s">
        <v>57</v>
      </c>
      <c r="B34" s="32" t="s">
        <v>77</v>
      </c>
      <c r="C34" s="33">
        <v>2</v>
      </c>
      <c r="D34" s="33" t="s">
        <v>133</v>
      </c>
      <c r="E34" s="33"/>
      <c r="F34" s="33"/>
    </row>
    <row r="35" spans="1:42" ht="40.200000000000003" customHeight="1" x14ac:dyDescent="0.3">
      <c r="A35" s="53"/>
      <c r="B35" s="2" t="s">
        <v>81</v>
      </c>
      <c r="C35" s="3">
        <v>2</v>
      </c>
      <c r="D35" s="3"/>
      <c r="E35" s="54" t="s">
        <v>144</v>
      </c>
      <c r="F35" s="54" t="s">
        <v>78</v>
      </c>
    </row>
    <row r="36" spans="1:42" ht="40.200000000000003" customHeight="1" x14ac:dyDescent="0.3">
      <c r="A36" s="53"/>
      <c r="B36" s="2" t="s">
        <v>80</v>
      </c>
      <c r="C36" s="3">
        <v>0</v>
      </c>
      <c r="D36" s="3"/>
      <c r="E36" s="63"/>
      <c r="F36" s="54"/>
    </row>
    <row r="37" spans="1:42" ht="40.200000000000003" customHeight="1" x14ac:dyDescent="0.3">
      <c r="A37" s="53"/>
      <c r="B37" s="21" t="s">
        <v>143</v>
      </c>
      <c r="C37" s="2"/>
      <c r="D37" s="2"/>
      <c r="E37" s="2"/>
      <c r="F37" s="2"/>
    </row>
    <row r="38" spans="1:42" ht="19.95" customHeight="1" x14ac:dyDescent="0.3">
      <c r="A38" s="53"/>
      <c r="B38" s="56" t="s">
        <v>127</v>
      </c>
      <c r="C38" s="56"/>
      <c r="D38" s="56"/>
      <c r="E38" s="56"/>
      <c r="F38" s="56"/>
    </row>
    <row r="39" spans="1:42" ht="19.95" customHeight="1" x14ac:dyDescent="0.3">
      <c r="A39" s="42" t="s">
        <v>9</v>
      </c>
      <c r="B39" s="32" t="s">
        <v>102</v>
      </c>
      <c r="C39" s="33">
        <f>C47+C51+C40</f>
        <v>29</v>
      </c>
      <c r="D39" s="33"/>
      <c r="E39" s="33"/>
      <c r="F39" s="33"/>
    </row>
    <row r="40" spans="1:42" ht="30" customHeight="1" x14ac:dyDescent="0.3">
      <c r="A40" s="53" t="s">
        <v>22</v>
      </c>
      <c r="B40" s="32" t="s">
        <v>34</v>
      </c>
      <c r="C40" s="33">
        <v>15</v>
      </c>
      <c r="D40" s="33" t="s">
        <v>133</v>
      </c>
      <c r="E40" s="33"/>
      <c r="F40" s="33"/>
    </row>
    <row r="41" spans="1:42" ht="30" customHeight="1" x14ac:dyDescent="0.3">
      <c r="A41" s="53"/>
      <c r="B41" s="2" t="s">
        <v>119</v>
      </c>
      <c r="C41" s="4">
        <v>15</v>
      </c>
      <c r="D41" s="4"/>
      <c r="E41" s="54" t="s">
        <v>121</v>
      </c>
      <c r="F41" s="54" t="s">
        <v>120</v>
      </c>
    </row>
    <row r="42" spans="1:42" ht="30" customHeight="1" x14ac:dyDescent="0.3">
      <c r="A42" s="53"/>
      <c r="B42" s="2" t="s">
        <v>87</v>
      </c>
      <c r="C42" s="4">
        <v>10</v>
      </c>
      <c r="D42" s="4"/>
      <c r="E42" s="63"/>
      <c r="F42" s="63"/>
    </row>
    <row r="43" spans="1:42" ht="30" customHeight="1" x14ac:dyDescent="0.3">
      <c r="A43" s="53"/>
      <c r="B43" s="2" t="s">
        <v>86</v>
      </c>
      <c r="C43" s="4">
        <v>5</v>
      </c>
      <c r="D43" s="4"/>
      <c r="E43" s="63"/>
      <c r="F43" s="63"/>
    </row>
    <row r="44" spans="1:42" ht="30" customHeight="1" x14ac:dyDescent="0.3">
      <c r="A44" s="53"/>
      <c r="B44" s="2" t="s">
        <v>82</v>
      </c>
      <c r="C44" s="4">
        <v>0</v>
      </c>
      <c r="D44" s="4"/>
      <c r="E44" s="63"/>
      <c r="F44" s="63"/>
    </row>
    <row r="45" spans="1:42" ht="30" customHeight="1" x14ac:dyDescent="0.3">
      <c r="A45" s="53"/>
      <c r="B45" s="21" t="s">
        <v>33</v>
      </c>
      <c r="C45" s="3"/>
      <c r="D45" s="3"/>
      <c r="E45" s="3"/>
      <c r="F45" s="3"/>
    </row>
    <row r="46" spans="1:42" ht="30" customHeight="1" x14ac:dyDescent="0.3">
      <c r="A46" s="53"/>
      <c r="B46" s="2" t="s">
        <v>127</v>
      </c>
      <c r="C46" s="4"/>
      <c r="D46" s="4"/>
      <c r="E46" s="4"/>
      <c r="F46" s="4"/>
    </row>
    <row r="47" spans="1:42" s="18" customFormat="1" ht="30" customHeight="1" x14ac:dyDescent="0.3">
      <c r="A47" s="58" t="s">
        <v>23</v>
      </c>
      <c r="B47" s="32" t="s">
        <v>48</v>
      </c>
      <c r="C47" s="33">
        <v>7</v>
      </c>
      <c r="D47" s="33" t="s">
        <v>133</v>
      </c>
      <c r="E47" s="33"/>
      <c r="F47" s="33"/>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row>
    <row r="48" spans="1:42" ht="60" customHeight="1" x14ac:dyDescent="0.3">
      <c r="A48" s="58"/>
      <c r="B48" s="2" t="s">
        <v>111</v>
      </c>
      <c r="C48" s="3">
        <v>7</v>
      </c>
      <c r="D48" s="3"/>
      <c r="E48" s="54" t="s">
        <v>94</v>
      </c>
      <c r="F48" s="54" t="s">
        <v>88</v>
      </c>
    </row>
    <row r="49" spans="1:42" ht="60" customHeight="1" x14ac:dyDescent="0.3">
      <c r="A49" s="58"/>
      <c r="B49" s="2" t="s">
        <v>112</v>
      </c>
      <c r="C49" s="3">
        <v>0</v>
      </c>
      <c r="D49" s="3"/>
      <c r="E49" s="54"/>
      <c r="F49" s="54"/>
    </row>
    <row r="50" spans="1:42" ht="19.95" customHeight="1" x14ac:dyDescent="0.3">
      <c r="A50" s="58"/>
      <c r="B50" s="54" t="s">
        <v>127</v>
      </c>
      <c r="C50" s="54"/>
      <c r="D50" s="54"/>
      <c r="E50" s="54"/>
      <c r="F50" s="54"/>
    </row>
    <row r="51" spans="1:42" s="18" customFormat="1" ht="29.4" customHeight="1" x14ac:dyDescent="0.3">
      <c r="A51" s="58" t="s">
        <v>10</v>
      </c>
      <c r="B51" s="32" t="s">
        <v>103</v>
      </c>
      <c r="C51" s="33">
        <f>C52</f>
        <v>7</v>
      </c>
      <c r="D51" s="33" t="s">
        <v>133</v>
      </c>
      <c r="E51" s="33"/>
      <c r="F51" s="33"/>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row>
    <row r="52" spans="1:42" s="18" customFormat="1" ht="19.95" customHeight="1" x14ac:dyDescent="0.3">
      <c r="A52" s="58"/>
      <c r="B52" s="2" t="s">
        <v>95</v>
      </c>
      <c r="C52" s="3">
        <v>7</v>
      </c>
      <c r="D52" s="3"/>
      <c r="E52" s="54" t="s">
        <v>37</v>
      </c>
      <c r="F52" s="54" t="s">
        <v>147</v>
      </c>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row>
    <row r="53" spans="1:42" s="18" customFormat="1" ht="19.95" customHeight="1" x14ac:dyDescent="0.3">
      <c r="A53" s="58"/>
      <c r="B53" s="2" t="s">
        <v>96</v>
      </c>
      <c r="C53" s="3">
        <v>5</v>
      </c>
      <c r="D53" s="3"/>
      <c r="E53" s="54"/>
      <c r="F53" s="54"/>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row>
    <row r="54" spans="1:42" s="18" customFormat="1" ht="19.95" customHeight="1" x14ac:dyDescent="0.3">
      <c r="A54" s="58"/>
      <c r="B54" s="2" t="s">
        <v>97</v>
      </c>
      <c r="C54" s="3">
        <v>1</v>
      </c>
      <c r="D54" s="3"/>
      <c r="E54" s="54"/>
      <c r="F54" s="54"/>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row>
    <row r="55" spans="1:42" s="18" customFormat="1" ht="19.95" customHeight="1" x14ac:dyDescent="0.3">
      <c r="A55" s="58"/>
      <c r="B55" s="2" t="s">
        <v>98</v>
      </c>
      <c r="C55" s="3">
        <v>0</v>
      </c>
      <c r="D55" s="3"/>
      <c r="E55" s="54"/>
      <c r="F55" s="54"/>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row>
    <row r="56" spans="1:42" s="18" customFormat="1" ht="19.95" customHeight="1" x14ac:dyDescent="0.3">
      <c r="A56" s="58"/>
      <c r="B56" s="54" t="s">
        <v>127</v>
      </c>
      <c r="C56" s="54"/>
      <c r="D56" s="54"/>
      <c r="E56" s="54"/>
      <c r="F56" s="54"/>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row>
    <row r="57" spans="1:42" s="18" customFormat="1" ht="19.95" customHeight="1" x14ac:dyDescent="0.3">
      <c r="A57" s="42" t="s">
        <v>26</v>
      </c>
      <c r="B57" s="32" t="s">
        <v>49</v>
      </c>
      <c r="C57" s="37">
        <f>C58+C63</f>
        <v>7</v>
      </c>
      <c r="D57" s="37"/>
      <c r="E57" s="37"/>
      <c r="F57" s="3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row>
    <row r="58" spans="1:42" s="48" customFormat="1" ht="31.2" customHeight="1" x14ac:dyDescent="0.3">
      <c r="A58" s="60" t="s">
        <v>27</v>
      </c>
      <c r="B58" s="36" t="s">
        <v>30</v>
      </c>
      <c r="C58" s="33">
        <f>5</f>
        <v>5</v>
      </c>
      <c r="D58" s="33" t="s">
        <v>133</v>
      </c>
      <c r="E58" s="33"/>
      <c r="F58" s="33"/>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row>
    <row r="59" spans="1:42" s="48" customFormat="1" ht="45.6" customHeight="1" x14ac:dyDescent="0.3">
      <c r="A59" s="61"/>
      <c r="B59" s="21" t="s">
        <v>64</v>
      </c>
      <c r="C59" s="4">
        <v>5</v>
      </c>
      <c r="D59" s="4"/>
      <c r="E59" s="54" t="s">
        <v>93</v>
      </c>
      <c r="F59" s="54" t="s">
        <v>165</v>
      </c>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row>
    <row r="60" spans="1:42" s="48" customFormat="1" ht="72.599999999999994" customHeight="1" x14ac:dyDescent="0.3">
      <c r="A60" s="61"/>
      <c r="B60" s="21" t="s">
        <v>90</v>
      </c>
      <c r="C60" s="4">
        <v>2</v>
      </c>
      <c r="D60" s="4"/>
      <c r="E60" s="54"/>
      <c r="F60" s="54"/>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row>
    <row r="61" spans="1:42" s="48" customFormat="1" ht="63" customHeight="1" x14ac:dyDescent="0.3">
      <c r="A61" s="61"/>
      <c r="B61" s="2" t="s">
        <v>100</v>
      </c>
      <c r="C61" s="4">
        <v>0</v>
      </c>
      <c r="D61" s="4"/>
      <c r="E61" s="54"/>
      <c r="F61" s="54"/>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row>
    <row r="62" spans="1:42" s="8" customFormat="1" ht="19.95" customHeight="1" x14ac:dyDescent="0.3">
      <c r="A62" s="62"/>
      <c r="B62" s="21" t="s">
        <v>128</v>
      </c>
      <c r="C62" s="4"/>
      <c r="D62" s="4"/>
      <c r="E62" s="4"/>
      <c r="F62" s="4"/>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row>
    <row r="63" spans="1:42" s="8" customFormat="1" ht="36.6" customHeight="1" x14ac:dyDescent="0.3">
      <c r="A63" s="53" t="s">
        <v>50</v>
      </c>
      <c r="B63" s="36" t="s">
        <v>52</v>
      </c>
      <c r="C63" s="33">
        <v>2</v>
      </c>
      <c r="D63" s="33" t="s">
        <v>133</v>
      </c>
      <c r="E63" s="33"/>
      <c r="F63" s="33"/>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row>
    <row r="64" spans="1:42" ht="43.95" customHeight="1" x14ac:dyDescent="0.3">
      <c r="A64" s="53"/>
      <c r="B64" s="2" t="s">
        <v>148</v>
      </c>
      <c r="C64" s="4">
        <v>2</v>
      </c>
      <c r="D64" s="4"/>
      <c r="E64" s="54" t="s">
        <v>161</v>
      </c>
      <c r="F64" s="54" t="s">
        <v>162</v>
      </c>
    </row>
    <row r="65" spans="1:42" ht="74.400000000000006" customHeight="1" x14ac:dyDescent="0.3">
      <c r="A65" s="53"/>
      <c r="B65" s="21" t="s">
        <v>149</v>
      </c>
      <c r="C65" s="3">
        <v>0</v>
      </c>
      <c r="D65" s="3"/>
      <c r="E65" s="54"/>
      <c r="F65" s="54"/>
    </row>
    <row r="66" spans="1:42" ht="19.95" customHeight="1" x14ac:dyDescent="0.3">
      <c r="A66" s="53"/>
      <c r="B66" s="56" t="s">
        <v>128</v>
      </c>
      <c r="C66" s="56"/>
      <c r="D66" s="56"/>
      <c r="E66" s="56"/>
      <c r="F66" s="56"/>
    </row>
    <row r="67" spans="1:42" s="15" customFormat="1" ht="34.950000000000003" customHeight="1" x14ac:dyDescent="0.3">
      <c r="A67" s="59" t="s">
        <v>126</v>
      </c>
      <c r="B67" s="59"/>
      <c r="C67" s="13">
        <f>C68+ C103</f>
        <v>20</v>
      </c>
      <c r="D67" s="13"/>
      <c r="E67" s="13"/>
      <c r="F67" s="13"/>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c r="AN67" s="14"/>
      <c r="AO67" s="14"/>
      <c r="AP67" s="14"/>
    </row>
    <row r="68" spans="1:42" ht="19.95" customHeight="1" x14ac:dyDescent="0.3">
      <c r="A68" s="42" t="s">
        <v>0</v>
      </c>
      <c r="B68" s="36" t="s">
        <v>68</v>
      </c>
      <c r="C68" s="33">
        <f>C69+C81+C95+C99</f>
        <v>19</v>
      </c>
      <c r="D68" s="33"/>
      <c r="E68" s="33"/>
      <c r="F68" s="33"/>
    </row>
    <row r="69" spans="1:42" ht="19.95" customHeight="1" x14ac:dyDescent="0.3">
      <c r="A69" s="34" t="s">
        <v>4</v>
      </c>
      <c r="B69" s="32" t="s">
        <v>11</v>
      </c>
      <c r="C69" s="33">
        <f>C70+ C77</f>
        <v>6</v>
      </c>
      <c r="D69" s="33"/>
      <c r="E69" s="33"/>
      <c r="F69" s="33"/>
    </row>
    <row r="70" spans="1:42" s="5" customFormat="1" ht="19.95" customHeight="1" x14ac:dyDescent="0.3">
      <c r="A70" s="53" t="s">
        <v>16</v>
      </c>
      <c r="B70" s="32" t="s">
        <v>104</v>
      </c>
      <c r="C70" s="33">
        <f>SUM(C71:C75)</f>
        <v>4</v>
      </c>
      <c r="D70" s="33"/>
      <c r="E70" s="33"/>
      <c r="F70" s="33"/>
    </row>
    <row r="71" spans="1:42" s="5" customFormat="1" ht="310.2" customHeight="1" x14ac:dyDescent="0.3">
      <c r="A71" s="53"/>
      <c r="B71" s="2" t="s">
        <v>167</v>
      </c>
      <c r="C71" s="3">
        <v>1</v>
      </c>
      <c r="D71" s="3"/>
      <c r="E71" s="2" t="s">
        <v>166</v>
      </c>
      <c r="F71" s="20" t="s">
        <v>40</v>
      </c>
    </row>
    <row r="72" spans="1:42" ht="82.2" customHeight="1" x14ac:dyDescent="0.3">
      <c r="A72" s="53"/>
      <c r="B72" s="2" t="s">
        <v>53</v>
      </c>
      <c r="C72" s="3">
        <v>1</v>
      </c>
      <c r="D72" s="3"/>
      <c r="E72" s="2" t="s">
        <v>164</v>
      </c>
      <c r="F72" s="2" t="s">
        <v>163</v>
      </c>
    </row>
    <row r="73" spans="1:42" ht="48.6" customHeight="1" x14ac:dyDescent="0.3">
      <c r="A73" s="53"/>
      <c r="B73" s="2" t="s">
        <v>63</v>
      </c>
      <c r="C73" s="3">
        <v>1</v>
      </c>
      <c r="D73" s="3"/>
      <c r="E73" s="2" t="s">
        <v>130</v>
      </c>
      <c r="F73" s="2" t="s">
        <v>73</v>
      </c>
    </row>
    <row r="74" spans="1:42" ht="48.6" customHeight="1" x14ac:dyDescent="0.3">
      <c r="A74" s="53"/>
      <c r="B74" s="2" t="s">
        <v>99</v>
      </c>
      <c r="C74" s="3">
        <v>1</v>
      </c>
      <c r="D74" s="3"/>
      <c r="E74" s="2" t="s">
        <v>62</v>
      </c>
      <c r="F74" s="2" t="s">
        <v>154</v>
      </c>
    </row>
    <row r="75" spans="1:42" ht="19.95" customHeight="1" x14ac:dyDescent="0.3">
      <c r="A75" s="53"/>
      <c r="B75" s="2" t="s">
        <v>25</v>
      </c>
      <c r="C75" s="3"/>
      <c r="D75" s="3"/>
      <c r="E75" s="3"/>
      <c r="F75" s="3"/>
    </row>
    <row r="76" spans="1:42" ht="19.95" customHeight="1" x14ac:dyDescent="0.3">
      <c r="A76" s="53"/>
      <c r="B76" s="54" t="s">
        <v>128</v>
      </c>
      <c r="C76" s="54"/>
      <c r="D76" s="54"/>
      <c r="E76" s="54"/>
      <c r="F76" s="54"/>
    </row>
    <row r="77" spans="1:42" s="5" customFormat="1" ht="19.95" customHeight="1" x14ac:dyDescent="0.3">
      <c r="A77" s="53" t="s">
        <v>5</v>
      </c>
      <c r="B77" s="32" t="s">
        <v>18</v>
      </c>
      <c r="C77" s="33">
        <f>SUM(C78:C79)</f>
        <v>2</v>
      </c>
      <c r="D77" s="33"/>
      <c r="E77" s="33"/>
      <c r="F77" s="33"/>
    </row>
    <row r="78" spans="1:42" ht="60" customHeight="1" x14ac:dyDescent="0.3">
      <c r="A78" s="53"/>
      <c r="B78" s="2" t="s">
        <v>28</v>
      </c>
      <c r="C78" s="3">
        <v>1</v>
      </c>
      <c r="D78" s="3"/>
      <c r="E78" s="2" t="s">
        <v>156</v>
      </c>
      <c r="F78" s="2" t="s">
        <v>36</v>
      </c>
    </row>
    <row r="79" spans="1:42" ht="60" customHeight="1" x14ac:dyDescent="0.3">
      <c r="A79" s="53"/>
      <c r="B79" s="2" t="s">
        <v>105</v>
      </c>
      <c r="C79" s="3">
        <v>1</v>
      </c>
      <c r="D79" s="3"/>
      <c r="E79" s="2" t="s">
        <v>41</v>
      </c>
      <c r="F79" s="2" t="s">
        <v>36</v>
      </c>
    </row>
    <row r="80" spans="1:42" ht="19.95" customHeight="1" x14ac:dyDescent="0.3">
      <c r="A80" s="53"/>
      <c r="B80" s="56" t="s">
        <v>128</v>
      </c>
      <c r="C80" s="56"/>
      <c r="D80" s="56"/>
      <c r="E80" s="56"/>
      <c r="F80" s="56"/>
    </row>
    <row r="81" spans="1:42" ht="19.95" customHeight="1" x14ac:dyDescent="0.3">
      <c r="A81" s="34" t="s">
        <v>13</v>
      </c>
      <c r="B81" s="32" t="s">
        <v>24</v>
      </c>
      <c r="C81" s="33">
        <f>C82+C89</f>
        <v>9</v>
      </c>
      <c r="D81" s="33"/>
      <c r="E81" s="33"/>
      <c r="F81" s="33"/>
    </row>
    <row r="82" spans="1:42" ht="19.95" customHeight="1" x14ac:dyDescent="0.3">
      <c r="A82" s="53" t="s">
        <v>14</v>
      </c>
      <c r="B82" s="32" t="s">
        <v>32</v>
      </c>
      <c r="C82" s="33">
        <f>SUM(C83:C87)</f>
        <v>5</v>
      </c>
      <c r="D82" s="33"/>
      <c r="E82" s="33"/>
      <c r="F82" s="33"/>
    </row>
    <row r="83" spans="1:42" ht="76.95" customHeight="1" x14ac:dyDescent="0.3">
      <c r="A83" s="53"/>
      <c r="B83" s="2" t="s">
        <v>21</v>
      </c>
      <c r="C83" s="3">
        <v>1</v>
      </c>
      <c r="D83" s="3"/>
      <c r="E83" s="2" t="s">
        <v>117</v>
      </c>
      <c r="F83" s="2" t="s">
        <v>43</v>
      </c>
    </row>
    <row r="84" spans="1:42" ht="50.4" customHeight="1" x14ac:dyDescent="0.3">
      <c r="A84" s="53"/>
      <c r="B84" s="2" t="s">
        <v>158</v>
      </c>
      <c r="C84" s="3">
        <v>1</v>
      </c>
      <c r="D84" s="3"/>
      <c r="E84" s="2" t="s">
        <v>116</v>
      </c>
      <c r="F84" s="2" t="s">
        <v>44</v>
      </c>
    </row>
    <row r="85" spans="1:42" ht="59.4" customHeight="1" x14ac:dyDescent="0.3">
      <c r="A85" s="53"/>
      <c r="B85" s="2" t="s">
        <v>106</v>
      </c>
      <c r="C85" s="3">
        <v>1</v>
      </c>
      <c r="D85" s="3"/>
      <c r="E85" s="2" t="s">
        <v>115</v>
      </c>
      <c r="F85" s="3"/>
    </row>
    <row r="86" spans="1:42" ht="177" customHeight="1" x14ac:dyDescent="0.3">
      <c r="A86" s="53"/>
      <c r="B86" s="2" t="s">
        <v>65</v>
      </c>
      <c r="C86" s="3">
        <v>1</v>
      </c>
      <c r="D86" s="3"/>
      <c r="E86" s="2" t="s">
        <v>151</v>
      </c>
      <c r="F86" s="21" t="s">
        <v>66</v>
      </c>
    </row>
    <row r="87" spans="1:42" ht="66" customHeight="1" x14ac:dyDescent="0.3">
      <c r="A87" s="53"/>
      <c r="B87" s="2" t="s">
        <v>19</v>
      </c>
      <c r="C87" s="3">
        <v>1</v>
      </c>
      <c r="D87" s="3"/>
      <c r="E87" s="2" t="s">
        <v>67</v>
      </c>
      <c r="F87" s="21" t="s">
        <v>157</v>
      </c>
    </row>
    <row r="88" spans="1:42" ht="19.95" customHeight="1" x14ac:dyDescent="0.3">
      <c r="A88" s="53"/>
      <c r="B88" s="54" t="s">
        <v>128</v>
      </c>
      <c r="C88" s="54"/>
      <c r="D88" s="54"/>
      <c r="E88" s="54"/>
      <c r="F88" s="54"/>
    </row>
    <row r="89" spans="1:42" ht="19.95" customHeight="1" x14ac:dyDescent="0.3">
      <c r="A89" s="53" t="s">
        <v>15</v>
      </c>
      <c r="B89" s="32" t="s">
        <v>12</v>
      </c>
      <c r="C89" s="33">
        <f>SUM(C90:C94)</f>
        <v>4</v>
      </c>
      <c r="D89" s="33"/>
      <c r="E89" s="33"/>
      <c r="F89" s="33"/>
    </row>
    <row r="90" spans="1:42" ht="138" customHeight="1" x14ac:dyDescent="0.3">
      <c r="A90" s="53"/>
      <c r="B90" s="2" t="s">
        <v>29</v>
      </c>
      <c r="C90" s="3">
        <v>1</v>
      </c>
      <c r="D90" s="3"/>
      <c r="E90" s="2" t="s">
        <v>153</v>
      </c>
      <c r="F90" s="2" t="s">
        <v>42</v>
      </c>
    </row>
    <row r="91" spans="1:42" ht="81.599999999999994" customHeight="1" x14ac:dyDescent="0.3">
      <c r="A91" s="53"/>
      <c r="B91" s="2" t="s">
        <v>31</v>
      </c>
      <c r="C91" s="3">
        <v>1</v>
      </c>
      <c r="D91" s="3"/>
      <c r="E91" s="2" t="s">
        <v>152</v>
      </c>
      <c r="F91" s="2" t="s">
        <v>43</v>
      </c>
    </row>
    <row r="92" spans="1:42" ht="60.6" customHeight="1" x14ac:dyDescent="0.3">
      <c r="A92" s="53"/>
      <c r="B92" s="2" t="s">
        <v>61</v>
      </c>
      <c r="C92" s="3">
        <v>1</v>
      </c>
      <c r="D92" s="3"/>
      <c r="E92" s="2" t="s">
        <v>113</v>
      </c>
      <c r="F92" s="2" t="s">
        <v>43</v>
      </c>
    </row>
    <row r="93" spans="1:42" ht="46.2" customHeight="1" x14ac:dyDescent="0.3">
      <c r="A93" s="53"/>
      <c r="B93" s="2" t="s">
        <v>70</v>
      </c>
      <c r="C93" s="3">
        <v>1</v>
      </c>
      <c r="D93" s="3"/>
      <c r="E93" s="2" t="s">
        <v>71</v>
      </c>
      <c r="F93" s="2" t="s">
        <v>72</v>
      </c>
    </row>
    <row r="94" spans="1:42" ht="19.95" customHeight="1" x14ac:dyDescent="0.3">
      <c r="A94" s="53"/>
      <c r="B94" s="54" t="s">
        <v>127</v>
      </c>
      <c r="C94" s="54"/>
      <c r="D94" s="54"/>
      <c r="E94" s="54"/>
      <c r="F94" s="54"/>
    </row>
    <row r="95" spans="1:42" s="10" customFormat="1" ht="19.95" customHeight="1" x14ac:dyDescent="0.3">
      <c r="A95" s="57" t="s">
        <v>85</v>
      </c>
      <c r="B95" s="36" t="s">
        <v>20</v>
      </c>
      <c r="C95" s="33">
        <f>SUM(C96:C97)</f>
        <v>2</v>
      </c>
      <c r="D95" s="33"/>
      <c r="E95" s="33"/>
      <c r="F95" s="33"/>
      <c r="G95" s="9"/>
      <c r="H95" s="9"/>
      <c r="I95" s="9"/>
      <c r="J95" s="9"/>
      <c r="K95" s="9"/>
      <c r="L95" s="9"/>
      <c r="M95" s="9"/>
      <c r="N95" s="9"/>
      <c r="O95" s="9"/>
      <c r="P95" s="9"/>
      <c r="Q95" s="9"/>
      <c r="R95" s="9"/>
      <c r="S95" s="9"/>
      <c r="T95" s="9"/>
      <c r="U95" s="9"/>
      <c r="V95" s="9"/>
      <c r="W95" s="9"/>
      <c r="X95" s="9"/>
      <c r="Y95" s="9"/>
      <c r="Z95" s="9"/>
      <c r="AA95" s="9"/>
      <c r="AB95" s="9"/>
      <c r="AC95" s="9"/>
      <c r="AD95" s="9"/>
      <c r="AE95" s="9"/>
      <c r="AF95" s="9"/>
      <c r="AG95" s="9"/>
      <c r="AH95" s="9"/>
      <c r="AI95" s="9"/>
      <c r="AJ95" s="9"/>
      <c r="AK95" s="9"/>
      <c r="AL95" s="9"/>
      <c r="AM95" s="9"/>
      <c r="AN95" s="9"/>
      <c r="AO95" s="9"/>
      <c r="AP95" s="9"/>
    </row>
    <row r="96" spans="1:42" ht="34.950000000000003" customHeight="1" x14ac:dyDescent="0.3">
      <c r="A96" s="58"/>
      <c r="B96" s="2" t="s">
        <v>56</v>
      </c>
      <c r="C96" s="3">
        <v>1</v>
      </c>
      <c r="D96" s="3"/>
      <c r="E96" s="2" t="s">
        <v>59</v>
      </c>
      <c r="F96" s="2" t="s">
        <v>38</v>
      </c>
    </row>
    <row r="97" spans="1:42" ht="34.950000000000003" customHeight="1" x14ac:dyDescent="0.3">
      <c r="A97" s="58"/>
      <c r="B97" s="2" t="s">
        <v>69</v>
      </c>
      <c r="C97" s="3">
        <v>1</v>
      </c>
      <c r="D97" s="3"/>
      <c r="E97" s="2" t="s">
        <v>39</v>
      </c>
      <c r="F97" s="2" t="s">
        <v>38</v>
      </c>
    </row>
    <row r="98" spans="1:42" ht="19.95" customHeight="1" x14ac:dyDescent="0.3">
      <c r="A98" s="58"/>
      <c r="B98" s="54" t="s">
        <v>128</v>
      </c>
      <c r="C98" s="54"/>
      <c r="D98" s="54"/>
      <c r="E98" s="54"/>
      <c r="F98" s="54"/>
    </row>
    <row r="99" spans="1:42" s="10" customFormat="1" ht="19.95" customHeight="1" x14ac:dyDescent="0.3">
      <c r="A99" s="53" t="s">
        <v>8</v>
      </c>
      <c r="B99" s="32" t="s">
        <v>30</v>
      </c>
      <c r="C99" s="33">
        <f>1+1</f>
        <v>2</v>
      </c>
      <c r="D99" s="33"/>
      <c r="E99" s="33"/>
      <c r="F99" s="33"/>
      <c r="G99" s="9"/>
      <c r="H99" s="9"/>
      <c r="I99" s="9"/>
      <c r="J99" s="9"/>
      <c r="K99" s="9"/>
      <c r="L99" s="9"/>
      <c r="M99" s="9"/>
      <c r="N99" s="9"/>
      <c r="O99" s="9"/>
      <c r="P99" s="9"/>
      <c r="Q99" s="9"/>
      <c r="R99" s="9"/>
      <c r="S99" s="9"/>
      <c r="T99" s="9"/>
      <c r="U99" s="9"/>
      <c r="V99" s="9"/>
      <c r="W99" s="9"/>
      <c r="X99" s="9"/>
      <c r="Y99" s="9"/>
      <c r="Z99" s="9"/>
      <c r="AA99" s="9"/>
      <c r="AB99" s="9"/>
      <c r="AC99" s="9"/>
      <c r="AD99" s="9"/>
      <c r="AE99" s="9"/>
      <c r="AF99" s="9"/>
      <c r="AG99" s="9"/>
      <c r="AH99" s="9"/>
      <c r="AI99" s="9"/>
      <c r="AJ99" s="9"/>
      <c r="AK99" s="9"/>
      <c r="AL99" s="9"/>
      <c r="AM99" s="9"/>
      <c r="AN99" s="9"/>
      <c r="AO99" s="9"/>
      <c r="AP99" s="9"/>
    </row>
    <row r="100" spans="1:42" s="10" customFormat="1" ht="60" customHeight="1" x14ac:dyDescent="0.3">
      <c r="A100" s="53"/>
      <c r="B100" s="2" t="s">
        <v>54</v>
      </c>
      <c r="C100" s="3">
        <v>1</v>
      </c>
      <c r="D100" s="3"/>
      <c r="E100" s="2" t="s">
        <v>114</v>
      </c>
      <c r="F100" s="2" t="str">
        <f>F101</f>
        <v xml:space="preserve">Planul de dezvoltare al parcului de specializare inteligentă. </v>
      </c>
      <c r="G100" s="9"/>
      <c r="H100" s="9"/>
      <c r="I100" s="9"/>
      <c r="J100" s="9"/>
      <c r="K100" s="9"/>
      <c r="L100" s="9"/>
      <c r="M100" s="9"/>
      <c r="N100" s="9"/>
      <c r="O100" s="9"/>
      <c r="P100" s="9"/>
      <c r="Q100" s="9"/>
      <c r="R100" s="9"/>
      <c r="S100" s="9"/>
      <c r="T100" s="9"/>
      <c r="U100" s="9"/>
      <c r="V100" s="9"/>
      <c r="W100" s="9"/>
      <c r="X100" s="9"/>
      <c r="Y100" s="9"/>
      <c r="Z100" s="9"/>
      <c r="AA100" s="9"/>
      <c r="AB100" s="9"/>
      <c r="AC100" s="9"/>
      <c r="AD100" s="9"/>
      <c r="AE100" s="9"/>
      <c r="AF100" s="9"/>
      <c r="AG100" s="9"/>
      <c r="AH100" s="9"/>
      <c r="AI100" s="9"/>
      <c r="AJ100" s="9"/>
      <c r="AK100" s="9"/>
      <c r="AL100" s="9"/>
      <c r="AM100" s="9"/>
      <c r="AN100" s="9"/>
      <c r="AO100" s="9"/>
      <c r="AP100" s="9"/>
    </row>
    <row r="101" spans="1:42" ht="60" customHeight="1" x14ac:dyDescent="0.3">
      <c r="A101" s="53"/>
      <c r="B101" s="2" t="s">
        <v>89</v>
      </c>
      <c r="C101" s="3">
        <v>1</v>
      </c>
      <c r="D101" s="3"/>
      <c r="E101" s="2" t="s">
        <v>60</v>
      </c>
      <c r="F101" s="2" t="s">
        <v>36</v>
      </c>
    </row>
    <row r="102" spans="1:42" s="18" customFormat="1" ht="19.95" customHeight="1" x14ac:dyDescent="0.3">
      <c r="A102" s="53"/>
      <c r="B102" s="54" t="s">
        <v>128</v>
      </c>
      <c r="C102" s="54"/>
      <c r="D102" s="54"/>
      <c r="E102" s="54"/>
      <c r="F102" s="54"/>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row>
    <row r="103" spans="1:42" ht="19.95" customHeight="1" x14ac:dyDescent="0.3">
      <c r="A103" s="42" t="s">
        <v>6</v>
      </c>
      <c r="B103" s="36" t="s">
        <v>79</v>
      </c>
      <c r="C103" s="33">
        <f>C104</f>
        <v>1</v>
      </c>
      <c r="D103" s="33"/>
      <c r="E103" s="33"/>
      <c r="F103" s="33"/>
    </row>
    <row r="104" spans="1:42" s="11" customFormat="1" ht="95.4" customHeight="1" x14ac:dyDescent="0.3">
      <c r="A104" s="33" t="s">
        <v>7</v>
      </c>
      <c r="B104" s="21" t="s">
        <v>91</v>
      </c>
      <c r="C104" s="3">
        <v>1</v>
      </c>
      <c r="D104" s="3"/>
      <c r="E104" s="2" t="s">
        <v>92</v>
      </c>
      <c r="F104" s="2" t="s">
        <v>159</v>
      </c>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row>
    <row r="105" spans="1:42" ht="19.95" customHeight="1" x14ac:dyDescent="0.3">
      <c r="A105" s="38"/>
      <c r="B105" s="21" t="s">
        <v>128</v>
      </c>
      <c r="C105" s="3"/>
      <c r="D105" s="3"/>
      <c r="E105" s="6"/>
      <c r="F105" s="6"/>
    </row>
    <row r="106" spans="1:42" s="23" customFormat="1" ht="30" customHeight="1" x14ac:dyDescent="0.3">
      <c r="A106" s="39"/>
      <c r="B106" s="40" t="s">
        <v>1</v>
      </c>
      <c r="C106" s="41">
        <f>C67+C7</f>
        <v>100</v>
      </c>
      <c r="D106" s="41"/>
      <c r="E106" s="41"/>
      <c r="F106" s="41"/>
      <c r="G106" s="22"/>
      <c r="H106" s="22"/>
      <c r="I106" s="22"/>
      <c r="J106" s="22"/>
      <c r="K106" s="22"/>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c r="AP106" s="22"/>
    </row>
    <row r="107" spans="1:42" ht="31.95" customHeight="1" x14ac:dyDescent="0.3">
      <c r="A107" s="28"/>
      <c r="B107" s="43"/>
      <c r="C107" s="24"/>
      <c r="D107" s="24"/>
      <c r="E107" s="24"/>
      <c r="F107" s="24"/>
    </row>
    <row r="108" spans="1:42" ht="31.95" customHeight="1" x14ac:dyDescent="0.3">
      <c r="A108" s="29"/>
      <c r="B108" s="44"/>
      <c r="C108" s="26"/>
      <c r="D108" s="26"/>
      <c r="E108" s="47"/>
      <c r="F108" s="25"/>
    </row>
    <row r="109" spans="1:42" ht="28.2" customHeight="1" x14ac:dyDescent="0.3">
      <c r="A109" s="29"/>
      <c r="B109" s="44"/>
      <c r="C109" s="26"/>
      <c r="D109" s="26"/>
      <c r="E109" s="26"/>
      <c r="F109" s="25"/>
    </row>
    <row r="110" spans="1:42" ht="34.200000000000003" customHeight="1" x14ac:dyDescent="0.3">
      <c r="A110" s="30"/>
      <c r="B110" s="44"/>
      <c r="C110" s="26"/>
      <c r="D110" s="26"/>
      <c r="E110" s="26"/>
      <c r="F110" s="25"/>
    </row>
    <row r="111" spans="1:42" ht="14.4" customHeight="1" x14ac:dyDescent="0.3">
      <c r="A111" s="30"/>
      <c r="B111" s="44"/>
      <c r="C111" s="26"/>
      <c r="D111" s="26"/>
      <c r="E111" s="26"/>
      <c r="F111" s="25"/>
    </row>
    <row r="112" spans="1:42" x14ac:dyDescent="0.3">
      <c r="A112" s="30"/>
      <c r="B112" s="45"/>
      <c r="C112" s="26"/>
      <c r="D112" s="26"/>
      <c r="E112" s="27"/>
      <c r="F112" s="27"/>
    </row>
    <row r="113" spans="1:6" x14ac:dyDescent="0.3">
      <c r="A113" s="30"/>
      <c r="B113" s="45"/>
      <c r="C113" s="26"/>
      <c r="D113" s="26"/>
      <c r="E113" s="27"/>
      <c r="F113" s="27"/>
    </row>
    <row r="114" spans="1:6" x14ac:dyDescent="0.3">
      <c r="A114" s="30"/>
      <c r="B114" s="45"/>
      <c r="C114" s="26"/>
      <c r="D114" s="26"/>
      <c r="E114" s="27"/>
      <c r="F114" s="27"/>
    </row>
    <row r="115" spans="1:6" x14ac:dyDescent="0.3">
      <c r="A115" s="30"/>
      <c r="B115" s="45"/>
      <c r="C115" s="26"/>
      <c r="D115" s="26"/>
      <c r="E115" s="27"/>
      <c r="F115" s="27"/>
    </row>
    <row r="116" spans="1:6" x14ac:dyDescent="0.3">
      <c r="A116" s="30"/>
      <c r="B116" s="46"/>
      <c r="C116" s="26"/>
      <c r="D116" s="26"/>
      <c r="E116" s="27"/>
      <c r="F116" s="27"/>
    </row>
    <row r="117" spans="1:6" x14ac:dyDescent="0.3">
      <c r="A117" s="30"/>
      <c r="B117" s="45"/>
      <c r="C117" s="26"/>
      <c r="D117" s="26"/>
      <c r="E117" s="27"/>
      <c r="F117" s="27"/>
    </row>
    <row r="118" spans="1:6" x14ac:dyDescent="0.3">
      <c r="A118" s="30"/>
      <c r="B118" s="45"/>
      <c r="C118" s="26"/>
      <c r="D118" s="26"/>
      <c r="E118" s="27"/>
      <c r="F118" s="27"/>
    </row>
    <row r="119" spans="1:6" x14ac:dyDescent="0.3">
      <c r="A119" s="30"/>
      <c r="B119" s="45"/>
      <c r="C119" s="26"/>
      <c r="D119" s="26"/>
      <c r="E119" s="27"/>
      <c r="F119" s="27"/>
    </row>
    <row r="120" spans="1:6" x14ac:dyDescent="0.3">
      <c r="A120" s="30"/>
      <c r="B120" s="45"/>
      <c r="C120" s="26"/>
      <c r="D120" s="26"/>
      <c r="E120" s="27"/>
      <c r="F120" s="27"/>
    </row>
    <row r="121" spans="1:6" x14ac:dyDescent="0.3">
      <c r="A121" s="30"/>
      <c r="B121" s="46"/>
      <c r="C121" s="26"/>
      <c r="D121" s="26"/>
      <c r="E121" s="27"/>
      <c r="F121" s="27"/>
    </row>
    <row r="122" spans="1:6" x14ac:dyDescent="0.3">
      <c r="A122" s="30"/>
      <c r="B122" s="45"/>
      <c r="C122" s="26"/>
      <c r="D122" s="26"/>
      <c r="E122" s="27"/>
      <c r="F122" s="27"/>
    </row>
    <row r="123" spans="1:6" x14ac:dyDescent="0.3">
      <c r="A123" s="30"/>
      <c r="B123" s="45"/>
      <c r="C123" s="26"/>
      <c r="D123" s="26"/>
      <c r="E123" s="27"/>
      <c r="F123" s="27"/>
    </row>
    <row r="124" spans="1:6" x14ac:dyDescent="0.3">
      <c r="A124" s="30"/>
      <c r="B124" s="45"/>
      <c r="C124" s="26"/>
      <c r="D124" s="26"/>
      <c r="E124" s="27"/>
      <c r="F124" s="27"/>
    </row>
    <row r="125" spans="1:6" x14ac:dyDescent="0.3">
      <c r="A125" s="30"/>
      <c r="B125" s="45"/>
      <c r="C125" s="26"/>
      <c r="D125" s="26"/>
      <c r="E125" s="27"/>
      <c r="F125" s="27"/>
    </row>
    <row r="126" spans="1:6" x14ac:dyDescent="0.3">
      <c r="A126" s="30"/>
      <c r="B126" s="46"/>
      <c r="C126" s="26"/>
      <c r="D126" s="26"/>
      <c r="E126" s="27"/>
      <c r="F126" s="27"/>
    </row>
    <row r="127" spans="1:6" x14ac:dyDescent="0.3">
      <c r="A127" s="30"/>
      <c r="B127" s="45"/>
      <c r="C127" s="26"/>
      <c r="D127" s="26"/>
      <c r="E127" s="27"/>
      <c r="F127" s="27"/>
    </row>
    <row r="128" spans="1:6" x14ac:dyDescent="0.3">
      <c r="A128" s="30"/>
      <c r="B128" s="45"/>
      <c r="C128" s="26"/>
      <c r="D128" s="26"/>
      <c r="E128" s="27"/>
      <c r="F128" s="27"/>
    </row>
    <row r="129" spans="1:6" x14ac:dyDescent="0.3">
      <c r="A129" s="30"/>
      <c r="B129" s="45"/>
      <c r="C129" s="26"/>
      <c r="D129" s="26"/>
      <c r="E129" s="27"/>
      <c r="F129" s="27"/>
    </row>
    <row r="130" spans="1:6" x14ac:dyDescent="0.3">
      <c r="A130" s="30"/>
      <c r="B130" s="45"/>
      <c r="C130" s="26"/>
      <c r="D130" s="26"/>
      <c r="E130" s="27"/>
      <c r="F130" s="27"/>
    </row>
    <row r="131" spans="1:6" x14ac:dyDescent="0.3">
      <c r="A131" s="31"/>
      <c r="B131" s="18"/>
      <c r="C131" s="24"/>
      <c r="D131" s="24"/>
      <c r="E131" s="24"/>
      <c r="F131" s="24"/>
    </row>
    <row r="132" spans="1:6" x14ac:dyDescent="0.3">
      <c r="A132" s="31"/>
      <c r="B132" s="18"/>
      <c r="C132" s="24"/>
      <c r="D132" s="24"/>
      <c r="E132" s="24"/>
      <c r="F132" s="24"/>
    </row>
    <row r="133" spans="1:6" x14ac:dyDescent="0.3">
      <c r="A133" s="31"/>
      <c r="B133" s="18"/>
      <c r="C133" s="24"/>
      <c r="D133" s="24"/>
      <c r="E133" s="24"/>
      <c r="F133" s="24"/>
    </row>
    <row r="134" spans="1:6" x14ac:dyDescent="0.3">
      <c r="A134" s="31"/>
      <c r="B134" s="18"/>
      <c r="C134" s="24"/>
      <c r="D134" s="24"/>
      <c r="E134" s="24"/>
      <c r="F134" s="24"/>
    </row>
    <row r="135" spans="1:6" x14ac:dyDescent="0.3">
      <c r="A135" s="31"/>
      <c r="B135" s="18"/>
      <c r="C135" s="24"/>
      <c r="D135" s="24"/>
      <c r="E135" s="24"/>
      <c r="F135" s="24"/>
    </row>
    <row r="136" spans="1:6" x14ac:dyDescent="0.3">
      <c r="A136" s="31"/>
      <c r="B136" s="18"/>
      <c r="C136" s="24"/>
      <c r="D136" s="24"/>
      <c r="E136" s="24"/>
      <c r="F136" s="24"/>
    </row>
    <row r="137" spans="1:6" x14ac:dyDescent="0.3">
      <c r="A137" s="31"/>
      <c r="B137" s="18"/>
      <c r="C137" s="24"/>
      <c r="D137" s="24"/>
      <c r="E137" s="24"/>
      <c r="F137" s="24"/>
    </row>
    <row r="138" spans="1:6" x14ac:dyDescent="0.3">
      <c r="A138" s="31"/>
      <c r="B138" s="18"/>
      <c r="C138" s="24"/>
      <c r="D138" s="24"/>
      <c r="E138" s="24"/>
      <c r="F138" s="24"/>
    </row>
    <row r="139" spans="1:6" x14ac:dyDescent="0.3">
      <c r="A139" s="31"/>
      <c r="B139" s="18"/>
      <c r="C139" s="24"/>
      <c r="D139" s="24"/>
      <c r="E139" s="24"/>
      <c r="F139" s="24"/>
    </row>
    <row r="140" spans="1:6" x14ac:dyDescent="0.3">
      <c r="A140" s="31"/>
      <c r="B140" s="18"/>
      <c r="C140" s="24"/>
      <c r="D140" s="24"/>
      <c r="E140" s="24"/>
      <c r="F140" s="24"/>
    </row>
    <row r="141" spans="1:6" x14ac:dyDescent="0.3">
      <c r="A141" s="31"/>
      <c r="B141" s="18"/>
      <c r="C141" s="24"/>
      <c r="D141" s="24"/>
      <c r="E141" s="24"/>
      <c r="F141" s="24"/>
    </row>
    <row r="142" spans="1:6" x14ac:dyDescent="0.3">
      <c r="A142" s="31"/>
      <c r="B142" s="18"/>
      <c r="C142" s="24"/>
      <c r="D142" s="24"/>
      <c r="E142" s="24"/>
      <c r="F142" s="24"/>
    </row>
    <row r="143" spans="1:6" x14ac:dyDescent="0.3">
      <c r="A143" s="31"/>
      <c r="B143" s="18"/>
      <c r="C143" s="24"/>
      <c r="D143" s="24"/>
      <c r="E143" s="24"/>
      <c r="F143" s="24"/>
    </row>
    <row r="144" spans="1:6" x14ac:dyDescent="0.3">
      <c r="A144" s="31"/>
      <c r="B144" s="18"/>
      <c r="C144" s="24"/>
      <c r="D144" s="24"/>
      <c r="E144" s="24"/>
      <c r="F144" s="24"/>
    </row>
    <row r="145" spans="1:6" x14ac:dyDescent="0.3">
      <c r="A145" s="31"/>
      <c r="B145" s="18"/>
      <c r="C145" s="24"/>
      <c r="D145" s="24"/>
      <c r="E145" s="24"/>
      <c r="F145" s="24"/>
    </row>
    <row r="146" spans="1:6" x14ac:dyDescent="0.3">
      <c r="A146" s="31"/>
      <c r="B146" s="18"/>
      <c r="C146" s="24"/>
      <c r="D146" s="24"/>
      <c r="E146" s="24"/>
      <c r="F146" s="24"/>
    </row>
    <row r="147" spans="1:6" x14ac:dyDescent="0.3">
      <c r="A147" s="31"/>
      <c r="B147" s="18"/>
      <c r="C147" s="24"/>
      <c r="D147" s="24"/>
      <c r="E147" s="24"/>
      <c r="F147" s="24"/>
    </row>
    <row r="148" spans="1:6" x14ac:dyDescent="0.3">
      <c r="A148" s="31"/>
      <c r="B148" s="18"/>
      <c r="C148" s="24"/>
      <c r="D148" s="24"/>
      <c r="E148" s="24"/>
      <c r="F148" s="24"/>
    </row>
    <row r="149" spans="1:6" x14ac:dyDescent="0.3">
      <c r="A149" s="31"/>
      <c r="B149" s="18"/>
      <c r="C149" s="24"/>
      <c r="D149" s="24"/>
      <c r="E149" s="24"/>
      <c r="F149" s="24"/>
    </row>
    <row r="150" spans="1:6" x14ac:dyDescent="0.3">
      <c r="A150" s="31"/>
      <c r="B150" s="18"/>
      <c r="C150" s="24"/>
      <c r="D150" s="24"/>
      <c r="E150" s="24"/>
      <c r="F150" s="24"/>
    </row>
    <row r="151" spans="1:6" x14ac:dyDescent="0.3">
      <c r="A151" s="31"/>
      <c r="B151" s="18"/>
      <c r="C151" s="24"/>
      <c r="D151" s="24"/>
      <c r="E151" s="24"/>
      <c r="F151" s="24"/>
    </row>
    <row r="152" spans="1:6" x14ac:dyDescent="0.3">
      <c r="A152" s="31"/>
      <c r="B152" s="18"/>
      <c r="C152" s="24"/>
      <c r="D152" s="24"/>
      <c r="E152" s="24"/>
      <c r="F152" s="24"/>
    </row>
    <row r="153" spans="1:6" x14ac:dyDescent="0.3">
      <c r="A153" s="31"/>
      <c r="B153" s="18"/>
      <c r="C153" s="24"/>
      <c r="D153" s="24"/>
      <c r="E153" s="24"/>
      <c r="F153" s="24"/>
    </row>
    <row r="154" spans="1:6" x14ac:dyDescent="0.3">
      <c r="A154" s="31"/>
      <c r="B154" s="18"/>
      <c r="C154" s="24"/>
      <c r="D154" s="24"/>
      <c r="E154" s="24"/>
      <c r="F154" s="24"/>
    </row>
    <row r="155" spans="1:6" x14ac:dyDescent="0.3">
      <c r="A155" s="31"/>
      <c r="B155" s="18"/>
      <c r="C155" s="24"/>
      <c r="D155" s="24"/>
      <c r="E155" s="24"/>
      <c r="F155" s="24"/>
    </row>
    <row r="156" spans="1:6" x14ac:dyDescent="0.3">
      <c r="A156" s="31"/>
      <c r="B156" s="18"/>
      <c r="C156" s="24"/>
      <c r="D156" s="24"/>
      <c r="E156" s="24"/>
      <c r="F156" s="24"/>
    </row>
    <row r="157" spans="1:6" x14ac:dyDescent="0.3">
      <c r="A157" s="31"/>
      <c r="B157" s="18"/>
      <c r="C157" s="24"/>
      <c r="D157" s="24"/>
      <c r="E157" s="24"/>
      <c r="F157" s="24"/>
    </row>
    <row r="158" spans="1:6" x14ac:dyDescent="0.3">
      <c r="A158" s="31"/>
      <c r="B158" s="18"/>
      <c r="C158" s="24"/>
      <c r="D158" s="24"/>
      <c r="E158" s="24"/>
      <c r="F158" s="24"/>
    </row>
    <row r="159" spans="1:6" x14ac:dyDescent="0.3">
      <c r="A159" s="31"/>
      <c r="B159" s="18"/>
      <c r="C159" s="24"/>
      <c r="D159" s="24"/>
      <c r="E159" s="24"/>
      <c r="F159" s="24"/>
    </row>
    <row r="160" spans="1:6" x14ac:dyDescent="0.3">
      <c r="A160" s="31"/>
      <c r="B160" s="18"/>
      <c r="C160" s="24"/>
      <c r="D160" s="24"/>
      <c r="E160" s="24"/>
      <c r="F160" s="24"/>
    </row>
    <row r="161" spans="1:6" x14ac:dyDescent="0.3">
      <c r="A161" s="31"/>
      <c r="B161" s="18"/>
      <c r="C161" s="24"/>
      <c r="D161" s="24"/>
      <c r="E161" s="24"/>
      <c r="F161" s="24"/>
    </row>
    <row r="162" spans="1:6" x14ac:dyDescent="0.3">
      <c r="A162" s="31"/>
      <c r="B162" s="18"/>
      <c r="C162" s="24"/>
      <c r="D162" s="24"/>
      <c r="E162" s="24"/>
      <c r="F162" s="24"/>
    </row>
    <row r="163" spans="1:6" x14ac:dyDescent="0.3">
      <c r="A163" s="31"/>
      <c r="B163" s="18"/>
      <c r="C163" s="24"/>
      <c r="D163" s="24"/>
      <c r="E163" s="24"/>
      <c r="F163" s="24"/>
    </row>
    <row r="164" spans="1:6" x14ac:dyDescent="0.3">
      <c r="A164" s="31"/>
      <c r="B164" s="18"/>
      <c r="C164" s="24"/>
      <c r="D164" s="24"/>
      <c r="E164" s="24"/>
      <c r="F164" s="24"/>
    </row>
    <row r="165" spans="1:6" x14ac:dyDescent="0.3">
      <c r="A165" s="31"/>
      <c r="B165" s="18"/>
      <c r="C165" s="24"/>
      <c r="D165" s="24"/>
      <c r="E165" s="24"/>
      <c r="F165" s="24"/>
    </row>
    <row r="166" spans="1:6" x14ac:dyDescent="0.3">
      <c r="A166" s="31"/>
      <c r="B166" s="18"/>
      <c r="C166" s="24"/>
      <c r="D166" s="24"/>
      <c r="E166" s="24"/>
      <c r="F166" s="24"/>
    </row>
    <row r="167" spans="1:6" x14ac:dyDescent="0.3">
      <c r="A167" s="31"/>
      <c r="B167" s="18"/>
      <c r="C167" s="24"/>
      <c r="D167" s="24"/>
      <c r="E167" s="24"/>
      <c r="F167" s="24"/>
    </row>
    <row r="168" spans="1:6" x14ac:dyDescent="0.3">
      <c r="A168" s="31"/>
      <c r="B168" s="18"/>
      <c r="C168" s="24"/>
      <c r="D168" s="24"/>
      <c r="E168" s="24"/>
      <c r="F168" s="24"/>
    </row>
    <row r="169" spans="1:6" x14ac:dyDescent="0.3">
      <c r="A169" s="31"/>
      <c r="B169" s="18"/>
      <c r="C169" s="24"/>
      <c r="D169" s="24"/>
      <c r="E169" s="24"/>
      <c r="F169" s="24"/>
    </row>
    <row r="170" spans="1:6" x14ac:dyDescent="0.3">
      <c r="A170" s="31"/>
      <c r="B170" s="18"/>
      <c r="C170" s="24"/>
      <c r="D170" s="24"/>
      <c r="E170" s="24"/>
      <c r="F170" s="24"/>
    </row>
    <row r="171" spans="1:6" x14ac:dyDescent="0.3">
      <c r="A171" s="31"/>
      <c r="B171" s="18"/>
      <c r="C171" s="24"/>
      <c r="D171" s="24"/>
      <c r="E171" s="24"/>
      <c r="F171" s="24"/>
    </row>
    <row r="172" spans="1:6" x14ac:dyDescent="0.3">
      <c r="A172" s="31"/>
      <c r="B172" s="18"/>
      <c r="C172" s="24"/>
      <c r="D172" s="24"/>
      <c r="E172" s="24"/>
      <c r="F172" s="24"/>
    </row>
    <row r="173" spans="1:6" x14ac:dyDescent="0.3">
      <c r="A173" s="31"/>
      <c r="B173" s="18"/>
      <c r="C173" s="24"/>
      <c r="D173" s="24"/>
      <c r="E173" s="24"/>
      <c r="F173" s="24"/>
    </row>
    <row r="174" spans="1:6" x14ac:dyDescent="0.3">
      <c r="A174" s="31"/>
      <c r="B174" s="18"/>
      <c r="C174" s="24"/>
      <c r="D174" s="24"/>
      <c r="E174" s="24"/>
      <c r="F174" s="24"/>
    </row>
    <row r="175" spans="1:6" x14ac:dyDescent="0.3">
      <c r="A175" s="31"/>
      <c r="B175" s="18"/>
      <c r="C175" s="24"/>
      <c r="D175" s="24"/>
      <c r="E175" s="24"/>
      <c r="F175" s="24"/>
    </row>
    <row r="176" spans="1:6" x14ac:dyDescent="0.3">
      <c r="A176" s="31"/>
      <c r="B176" s="18"/>
      <c r="C176" s="24"/>
      <c r="D176" s="24"/>
      <c r="E176" s="24"/>
      <c r="F176" s="24"/>
    </row>
    <row r="177" spans="1:6" x14ac:dyDescent="0.3">
      <c r="A177" s="31"/>
      <c r="B177" s="18"/>
      <c r="C177" s="24"/>
      <c r="D177" s="24"/>
      <c r="E177" s="24"/>
      <c r="F177" s="24"/>
    </row>
    <row r="178" spans="1:6" x14ac:dyDescent="0.3">
      <c r="A178" s="31"/>
      <c r="B178" s="18"/>
      <c r="C178" s="24"/>
      <c r="D178" s="24"/>
      <c r="E178" s="24"/>
      <c r="F178" s="24"/>
    </row>
    <row r="179" spans="1:6" x14ac:dyDescent="0.3">
      <c r="A179" s="31"/>
      <c r="B179" s="18"/>
      <c r="C179" s="24"/>
      <c r="D179" s="24"/>
      <c r="E179" s="24"/>
      <c r="F179" s="24"/>
    </row>
    <row r="180" spans="1:6" x14ac:dyDescent="0.3">
      <c r="A180" s="31"/>
      <c r="B180" s="18"/>
      <c r="C180" s="24"/>
      <c r="D180" s="24"/>
      <c r="E180" s="24"/>
      <c r="F180" s="24"/>
    </row>
    <row r="181" spans="1:6" x14ac:dyDescent="0.3">
      <c r="A181" s="31"/>
      <c r="B181" s="18"/>
      <c r="C181" s="24"/>
      <c r="D181" s="24"/>
      <c r="E181" s="24"/>
      <c r="F181" s="24"/>
    </row>
    <row r="182" spans="1:6" x14ac:dyDescent="0.3">
      <c r="A182" s="31"/>
      <c r="B182" s="18"/>
      <c r="C182" s="24"/>
      <c r="D182" s="24"/>
      <c r="E182" s="24"/>
      <c r="F182" s="24"/>
    </row>
    <row r="183" spans="1:6" x14ac:dyDescent="0.3">
      <c r="A183" s="31"/>
      <c r="B183" s="18"/>
      <c r="C183" s="24"/>
      <c r="D183" s="24"/>
      <c r="E183" s="24"/>
      <c r="F183" s="24"/>
    </row>
    <row r="184" spans="1:6" x14ac:dyDescent="0.3">
      <c r="A184" s="31"/>
      <c r="B184" s="18"/>
      <c r="C184" s="24"/>
      <c r="D184" s="24"/>
      <c r="E184" s="24"/>
      <c r="F184" s="24"/>
    </row>
    <row r="185" spans="1:6" x14ac:dyDescent="0.3">
      <c r="A185" s="31"/>
      <c r="B185" s="18"/>
      <c r="C185" s="24"/>
      <c r="D185" s="24"/>
      <c r="E185" s="24"/>
      <c r="F185" s="24"/>
    </row>
    <row r="186" spans="1:6" x14ac:dyDescent="0.3">
      <c r="A186" s="31"/>
      <c r="B186" s="18"/>
      <c r="C186" s="24"/>
      <c r="D186" s="24"/>
      <c r="E186" s="24"/>
      <c r="F186" s="24"/>
    </row>
    <row r="187" spans="1:6" x14ac:dyDescent="0.3">
      <c r="A187" s="31"/>
      <c r="B187" s="18"/>
      <c r="C187" s="24"/>
      <c r="D187" s="24"/>
      <c r="E187" s="24"/>
      <c r="F187" s="24"/>
    </row>
    <row r="188" spans="1:6" x14ac:dyDescent="0.3">
      <c r="A188" s="31"/>
      <c r="B188" s="18"/>
      <c r="C188" s="24"/>
      <c r="D188" s="24"/>
      <c r="E188" s="24"/>
      <c r="F188" s="24"/>
    </row>
    <row r="189" spans="1:6" x14ac:dyDescent="0.3">
      <c r="A189" s="31"/>
      <c r="B189" s="18"/>
      <c r="C189" s="24"/>
      <c r="D189" s="24"/>
      <c r="E189" s="24"/>
      <c r="F189" s="24"/>
    </row>
    <row r="190" spans="1:6" x14ac:dyDescent="0.3">
      <c r="A190" s="31"/>
      <c r="B190" s="18"/>
      <c r="C190" s="24"/>
      <c r="D190" s="24"/>
      <c r="E190" s="24"/>
      <c r="F190" s="24"/>
    </row>
    <row r="191" spans="1:6" x14ac:dyDescent="0.3">
      <c r="A191" s="31"/>
      <c r="B191" s="18"/>
      <c r="C191" s="24"/>
      <c r="D191" s="24"/>
      <c r="E191" s="24"/>
      <c r="F191" s="24"/>
    </row>
    <row r="192" spans="1:6" x14ac:dyDescent="0.3">
      <c r="A192" s="31"/>
      <c r="B192" s="18"/>
      <c r="C192" s="24"/>
      <c r="D192" s="24"/>
      <c r="E192" s="24"/>
      <c r="F192" s="24"/>
    </row>
    <row r="193" spans="1:6" x14ac:dyDescent="0.3">
      <c r="A193" s="31"/>
      <c r="B193" s="18"/>
      <c r="C193" s="24"/>
      <c r="D193" s="24"/>
      <c r="E193" s="24"/>
      <c r="F193" s="24"/>
    </row>
    <row r="194" spans="1:6" x14ac:dyDescent="0.3">
      <c r="A194" s="31"/>
      <c r="B194" s="18"/>
      <c r="C194" s="24"/>
      <c r="D194" s="24"/>
      <c r="E194" s="24"/>
      <c r="F194" s="24"/>
    </row>
    <row r="195" spans="1:6" x14ac:dyDescent="0.3">
      <c r="A195" s="31"/>
      <c r="B195" s="18"/>
      <c r="C195" s="24"/>
      <c r="D195" s="24"/>
      <c r="E195" s="24"/>
      <c r="F195" s="24"/>
    </row>
    <row r="196" spans="1:6" x14ac:dyDescent="0.3">
      <c r="A196" s="31"/>
      <c r="B196" s="18"/>
      <c r="C196" s="24"/>
      <c r="D196" s="24"/>
      <c r="E196" s="24"/>
      <c r="F196" s="24"/>
    </row>
    <row r="197" spans="1:6" x14ac:dyDescent="0.3">
      <c r="A197" s="31"/>
      <c r="B197" s="18"/>
      <c r="C197" s="24"/>
      <c r="D197" s="24"/>
      <c r="E197" s="24"/>
      <c r="F197" s="24"/>
    </row>
    <row r="198" spans="1:6" x14ac:dyDescent="0.3">
      <c r="A198" s="31"/>
      <c r="B198" s="18"/>
      <c r="C198" s="24"/>
      <c r="D198" s="24"/>
      <c r="E198" s="24"/>
      <c r="F198" s="24"/>
    </row>
    <row r="199" spans="1:6" x14ac:dyDescent="0.3">
      <c r="A199" s="31"/>
      <c r="B199" s="18"/>
      <c r="C199" s="24"/>
      <c r="D199" s="24"/>
      <c r="E199" s="24"/>
      <c r="F199" s="24"/>
    </row>
    <row r="200" spans="1:6" x14ac:dyDescent="0.3">
      <c r="A200" s="31"/>
      <c r="B200" s="18"/>
      <c r="C200" s="24"/>
      <c r="D200" s="24"/>
      <c r="E200" s="24"/>
      <c r="F200" s="24"/>
    </row>
    <row r="201" spans="1:6" x14ac:dyDescent="0.3">
      <c r="A201" s="31"/>
      <c r="B201" s="18"/>
      <c r="C201" s="24"/>
      <c r="D201" s="24"/>
      <c r="E201" s="24"/>
      <c r="F201" s="24"/>
    </row>
    <row r="202" spans="1:6" x14ac:dyDescent="0.3">
      <c r="A202" s="31"/>
      <c r="B202" s="18"/>
      <c r="C202" s="24"/>
      <c r="D202" s="24"/>
      <c r="E202" s="24"/>
      <c r="F202" s="24"/>
    </row>
    <row r="203" spans="1:6" x14ac:dyDescent="0.3">
      <c r="A203" s="31"/>
      <c r="B203" s="18"/>
      <c r="C203" s="24"/>
      <c r="D203" s="24"/>
      <c r="E203" s="24"/>
      <c r="F203" s="24"/>
    </row>
    <row r="204" spans="1:6" x14ac:dyDescent="0.3">
      <c r="A204" s="31"/>
      <c r="B204" s="18"/>
      <c r="C204" s="24"/>
      <c r="D204" s="24"/>
      <c r="E204" s="24"/>
      <c r="F204" s="24"/>
    </row>
    <row r="205" spans="1:6" x14ac:dyDescent="0.3">
      <c r="A205" s="31"/>
      <c r="B205" s="18"/>
      <c r="C205" s="24"/>
      <c r="D205" s="24"/>
      <c r="E205" s="24"/>
      <c r="F205" s="24"/>
    </row>
    <row r="206" spans="1:6" x14ac:dyDescent="0.3">
      <c r="A206" s="31"/>
      <c r="B206" s="18"/>
      <c r="C206" s="24"/>
      <c r="D206" s="24"/>
      <c r="E206" s="24"/>
      <c r="F206" s="24"/>
    </row>
    <row r="207" spans="1:6" x14ac:dyDescent="0.3">
      <c r="A207" s="31"/>
      <c r="B207" s="18"/>
      <c r="C207" s="24"/>
      <c r="D207" s="24"/>
      <c r="E207" s="24"/>
      <c r="F207" s="24"/>
    </row>
    <row r="208" spans="1:6" x14ac:dyDescent="0.3">
      <c r="A208" s="31"/>
      <c r="B208" s="18"/>
      <c r="C208" s="24"/>
      <c r="D208" s="24"/>
      <c r="E208" s="24"/>
      <c r="F208" s="24"/>
    </row>
    <row r="209" spans="1:6" x14ac:dyDescent="0.3">
      <c r="A209" s="31"/>
      <c r="B209" s="18"/>
      <c r="C209" s="24"/>
      <c r="D209" s="24"/>
      <c r="E209" s="24"/>
      <c r="F209" s="24"/>
    </row>
    <row r="210" spans="1:6" x14ac:dyDescent="0.3">
      <c r="A210" s="31"/>
      <c r="B210" s="18"/>
      <c r="C210" s="24"/>
      <c r="D210" s="24"/>
      <c r="E210" s="24"/>
      <c r="F210" s="24"/>
    </row>
    <row r="211" spans="1:6" x14ac:dyDescent="0.3">
      <c r="A211" s="31"/>
      <c r="B211" s="18"/>
      <c r="C211" s="24"/>
      <c r="D211" s="24"/>
      <c r="E211" s="24"/>
      <c r="F211" s="24"/>
    </row>
    <row r="212" spans="1:6" x14ac:dyDescent="0.3">
      <c r="A212" s="31"/>
      <c r="B212" s="18"/>
      <c r="C212" s="24"/>
      <c r="D212" s="24"/>
      <c r="E212" s="24"/>
      <c r="F212" s="24"/>
    </row>
    <row r="213" spans="1:6" x14ac:dyDescent="0.3">
      <c r="A213" s="31"/>
      <c r="B213" s="18"/>
      <c r="C213" s="24"/>
      <c r="D213" s="24"/>
      <c r="E213" s="24"/>
      <c r="F213" s="24"/>
    </row>
    <row r="214" spans="1:6" x14ac:dyDescent="0.3">
      <c r="A214" s="31"/>
      <c r="B214" s="18"/>
      <c r="C214" s="24"/>
      <c r="D214" s="24"/>
      <c r="E214" s="24"/>
      <c r="F214" s="24"/>
    </row>
    <row r="215" spans="1:6" x14ac:dyDescent="0.3">
      <c r="A215" s="31"/>
      <c r="B215" s="18"/>
      <c r="C215" s="24"/>
      <c r="D215" s="24"/>
      <c r="E215" s="24"/>
      <c r="F215" s="24"/>
    </row>
    <row r="216" spans="1:6" x14ac:dyDescent="0.3">
      <c r="A216" s="31"/>
      <c r="B216" s="18"/>
      <c r="C216" s="24"/>
      <c r="D216" s="24"/>
      <c r="E216" s="24"/>
      <c r="F216" s="24"/>
    </row>
    <row r="217" spans="1:6" x14ac:dyDescent="0.3">
      <c r="A217" s="31"/>
      <c r="B217" s="18"/>
      <c r="C217" s="24"/>
      <c r="D217" s="24"/>
      <c r="E217" s="24"/>
      <c r="F217" s="24"/>
    </row>
    <row r="218" spans="1:6" x14ac:dyDescent="0.3">
      <c r="A218" s="31"/>
      <c r="B218" s="18"/>
      <c r="C218" s="24"/>
      <c r="D218" s="24"/>
      <c r="E218" s="24"/>
      <c r="F218" s="24"/>
    </row>
    <row r="219" spans="1:6" x14ac:dyDescent="0.3">
      <c r="A219" s="31"/>
      <c r="B219" s="18"/>
      <c r="C219" s="24"/>
      <c r="D219" s="24"/>
      <c r="E219" s="24"/>
      <c r="F219" s="24"/>
    </row>
    <row r="220" spans="1:6" x14ac:dyDescent="0.3">
      <c r="A220" s="31"/>
      <c r="B220" s="18"/>
      <c r="C220" s="24"/>
      <c r="D220" s="24"/>
      <c r="E220" s="24"/>
      <c r="F220" s="24"/>
    </row>
    <row r="221" spans="1:6" x14ac:dyDescent="0.3">
      <c r="A221" s="31"/>
      <c r="B221" s="18"/>
      <c r="C221" s="24"/>
      <c r="D221" s="24"/>
      <c r="E221" s="24"/>
      <c r="F221" s="24"/>
    </row>
    <row r="222" spans="1:6" x14ac:dyDescent="0.3">
      <c r="A222" s="31"/>
      <c r="B222" s="18"/>
      <c r="C222" s="24"/>
      <c r="D222" s="24"/>
      <c r="E222" s="24"/>
      <c r="F222" s="24"/>
    </row>
    <row r="223" spans="1:6" x14ac:dyDescent="0.3">
      <c r="A223" s="31"/>
      <c r="B223" s="18"/>
      <c r="C223" s="24"/>
      <c r="D223" s="24"/>
      <c r="E223" s="24"/>
      <c r="F223" s="24"/>
    </row>
    <row r="224" spans="1:6" x14ac:dyDescent="0.3">
      <c r="A224" s="31"/>
      <c r="B224" s="18"/>
      <c r="C224" s="24"/>
      <c r="D224" s="24"/>
      <c r="E224" s="24"/>
      <c r="F224" s="24"/>
    </row>
    <row r="225" spans="1:6" x14ac:dyDescent="0.3">
      <c r="A225" s="31"/>
      <c r="B225" s="18"/>
      <c r="C225" s="24"/>
      <c r="D225" s="24"/>
      <c r="E225" s="24"/>
      <c r="F225" s="24"/>
    </row>
    <row r="226" spans="1:6" x14ac:dyDescent="0.3">
      <c r="A226" s="31"/>
      <c r="B226" s="18"/>
      <c r="C226" s="24"/>
      <c r="D226" s="24"/>
      <c r="E226" s="24"/>
      <c r="F226" s="24"/>
    </row>
    <row r="227" spans="1:6" x14ac:dyDescent="0.3">
      <c r="A227" s="31"/>
      <c r="B227" s="18"/>
      <c r="C227" s="24"/>
      <c r="D227" s="24"/>
      <c r="E227" s="24"/>
      <c r="F227" s="24"/>
    </row>
    <row r="228" spans="1:6" x14ac:dyDescent="0.3">
      <c r="A228" s="31"/>
      <c r="B228" s="18"/>
      <c r="C228" s="24"/>
      <c r="D228" s="24"/>
      <c r="E228" s="24"/>
      <c r="F228" s="24"/>
    </row>
    <row r="229" spans="1:6" x14ac:dyDescent="0.3">
      <c r="A229" s="31"/>
      <c r="B229" s="18"/>
      <c r="C229" s="24"/>
      <c r="D229" s="24"/>
      <c r="E229" s="24"/>
      <c r="F229" s="24"/>
    </row>
    <row r="230" spans="1:6" x14ac:dyDescent="0.3">
      <c r="A230" s="31"/>
      <c r="B230" s="18"/>
      <c r="C230" s="24"/>
      <c r="D230" s="24"/>
      <c r="E230" s="24"/>
      <c r="F230" s="24"/>
    </row>
    <row r="231" spans="1:6" x14ac:dyDescent="0.3">
      <c r="A231" s="31"/>
      <c r="B231" s="18"/>
      <c r="C231" s="24"/>
      <c r="D231" s="24"/>
      <c r="E231" s="24"/>
      <c r="F231" s="24"/>
    </row>
    <row r="232" spans="1:6" x14ac:dyDescent="0.3">
      <c r="A232" s="31"/>
      <c r="B232" s="18"/>
      <c r="C232" s="24"/>
      <c r="D232" s="24"/>
      <c r="E232" s="24"/>
      <c r="F232" s="24"/>
    </row>
    <row r="233" spans="1:6" x14ac:dyDescent="0.3">
      <c r="A233" s="31"/>
      <c r="B233" s="18"/>
      <c r="C233" s="24"/>
      <c r="D233" s="24"/>
      <c r="E233" s="24"/>
      <c r="F233" s="24"/>
    </row>
    <row r="234" spans="1:6" x14ac:dyDescent="0.3">
      <c r="A234" s="31"/>
      <c r="B234" s="18"/>
    </row>
    <row r="235" spans="1:6" x14ac:dyDescent="0.3">
      <c r="A235" s="31"/>
      <c r="B235" s="18"/>
    </row>
    <row r="236" spans="1:6" x14ac:dyDescent="0.3">
      <c r="A236" s="31"/>
      <c r="B236" s="18"/>
    </row>
    <row r="237" spans="1:6" x14ac:dyDescent="0.3">
      <c r="A237" s="31"/>
      <c r="B237" s="18"/>
    </row>
    <row r="238" spans="1:6" x14ac:dyDescent="0.3">
      <c r="A238" s="31"/>
      <c r="B238" s="18"/>
    </row>
    <row r="239" spans="1:6" x14ac:dyDescent="0.3">
      <c r="A239" s="31"/>
      <c r="B239" s="18"/>
    </row>
    <row r="240" spans="1:6" x14ac:dyDescent="0.3">
      <c r="A240" s="31"/>
      <c r="B240" s="18"/>
    </row>
    <row r="241" spans="1:2" x14ac:dyDescent="0.3">
      <c r="A241" s="31"/>
      <c r="B241" s="18"/>
    </row>
    <row r="242" spans="1:2" x14ac:dyDescent="0.3">
      <c r="A242" s="31"/>
      <c r="B242" s="18"/>
    </row>
    <row r="243" spans="1:2" x14ac:dyDescent="0.3">
      <c r="A243" s="31"/>
      <c r="B243" s="18"/>
    </row>
    <row r="244" spans="1:2" x14ac:dyDescent="0.3">
      <c r="A244" s="31"/>
      <c r="B244" s="18"/>
    </row>
    <row r="245" spans="1:2" x14ac:dyDescent="0.3">
      <c r="A245" s="31"/>
      <c r="B245" s="18"/>
    </row>
    <row r="246" spans="1:2" x14ac:dyDescent="0.3">
      <c r="A246" s="31"/>
      <c r="B246" s="18"/>
    </row>
    <row r="247" spans="1:2" x14ac:dyDescent="0.3">
      <c r="A247" s="31"/>
      <c r="B247" s="18"/>
    </row>
    <row r="248" spans="1:2" x14ac:dyDescent="0.3">
      <c r="A248" s="31"/>
      <c r="B248" s="18"/>
    </row>
    <row r="249" spans="1:2" x14ac:dyDescent="0.3">
      <c r="A249" s="31"/>
      <c r="B249" s="18"/>
    </row>
    <row r="250" spans="1:2" x14ac:dyDescent="0.3">
      <c r="A250" s="31"/>
      <c r="B250" s="18"/>
    </row>
    <row r="251" spans="1:2" x14ac:dyDescent="0.3">
      <c r="A251" s="31"/>
      <c r="B251" s="18"/>
    </row>
    <row r="252" spans="1:2" x14ac:dyDescent="0.3">
      <c r="A252" s="31"/>
      <c r="B252" s="18"/>
    </row>
    <row r="253" spans="1:2" x14ac:dyDescent="0.3">
      <c r="A253" s="31"/>
      <c r="B253" s="18"/>
    </row>
    <row r="254" spans="1:2" x14ac:dyDescent="0.3">
      <c r="A254" s="31"/>
      <c r="B254" s="18"/>
    </row>
    <row r="255" spans="1:2" x14ac:dyDescent="0.3">
      <c r="A255" s="31"/>
      <c r="B255" s="18"/>
    </row>
    <row r="256" spans="1:2" x14ac:dyDescent="0.3">
      <c r="A256" s="31"/>
      <c r="B256" s="18"/>
    </row>
    <row r="257" spans="1:2" x14ac:dyDescent="0.3">
      <c r="A257" s="31"/>
      <c r="B257" s="18"/>
    </row>
    <row r="258" spans="1:2" x14ac:dyDescent="0.3">
      <c r="A258" s="31"/>
      <c r="B258" s="18"/>
    </row>
    <row r="259" spans="1:2" x14ac:dyDescent="0.3">
      <c r="A259" s="31"/>
      <c r="B259" s="18"/>
    </row>
    <row r="260" spans="1:2" x14ac:dyDescent="0.3">
      <c r="A260" s="31"/>
      <c r="B260" s="18"/>
    </row>
    <row r="261" spans="1:2" x14ac:dyDescent="0.3">
      <c r="A261" s="31"/>
      <c r="B261" s="18"/>
    </row>
    <row r="262" spans="1:2" x14ac:dyDescent="0.3">
      <c r="A262" s="31"/>
      <c r="B262" s="18"/>
    </row>
    <row r="263" spans="1:2" x14ac:dyDescent="0.3">
      <c r="A263" s="31"/>
      <c r="B263" s="18"/>
    </row>
    <row r="264" spans="1:2" x14ac:dyDescent="0.3">
      <c r="A264" s="31"/>
      <c r="B264" s="18"/>
    </row>
    <row r="265" spans="1:2" x14ac:dyDescent="0.3">
      <c r="A265" s="31"/>
      <c r="B265" s="18"/>
    </row>
    <row r="266" spans="1:2" x14ac:dyDescent="0.3">
      <c r="A266" s="31"/>
      <c r="B266" s="18"/>
    </row>
    <row r="267" spans="1:2" x14ac:dyDescent="0.3">
      <c r="A267" s="31"/>
      <c r="B267" s="18"/>
    </row>
    <row r="268" spans="1:2" x14ac:dyDescent="0.3">
      <c r="A268" s="31"/>
      <c r="B268" s="18"/>
    </row>
    <row r="269" spans="1:2" x14ac:dyDescent="0.3">
      <c r="A269" s="31"/>
      <c r="B269" s="18"/>
    </row>
    <row r="270" spans="1:2" x14ac:dyDescent="0.3">
      <c r="A270" s="31"/>
      <c r="B270" s="18"/>
    </row>
    <row r="271" spans="1:2" x14ac:dyDescent="0.3">
      <c r="A271" s="31"/>
      <c r="B271" s="18"/>
    </row>
    <row r="272" spans="1:2" x14ac:dyDescent="0.3">
      <c r="A272" s="31"/>
      <c r="B272" s="18"/>
    </row>
    <row r="273" spans="1:2" x14ac:dyDescent="0.3">
      <c r="A273" s="31"/>
      <c r="B273" s="18"/>
    </row>
    <row r="274" spans="1:2" x14ac:dyDescent="0.3">
      <c r="A274" s="31"/>
      <c r="B274" s="18"/>
    </row>
    <row r="275" spans="1:2" x14ac:dyDescent="0.3">
      <c r="A275" s="31"/>
      <c r="B275" s="18"/>
    </row>
    <row r="276" spans="1:2" x14ac:dyDescent="0.3">
      <c r="A276" s="31"/>
      <c r="B276" s="18"/>
    </row>
    <row r="277" spans="1:2" x14ac:dyDescent="0.3">
      <c r="A277" s="31"/>
      <c r="B277" s="18"/>
    </row>
    <row r="278" spans="1:2" x14ac:dyDescent="0.3">
      <c r="A278" s="31"/>
      <c r="B278" s="18"/>
    </row>
    <row r="279" spans="1:2" x14ac:dyDescent="0.3">
      <c r="A279" s="31"/>
      <c r="B279" s="18"/>
    </row>
    <row r="280" spans="1:2" x14ac:dyDescent="0.3">
      <c r="A280" s="31"/>
      <c r="B280" s="18"/>
    </row>
    <row r="281" spans="1:2" x14ac:dyDescent="0.3">
      <c r="A281" s="31"/>
      <c r="B281" s="18"/>
    </row>
    <row r="282" spans="1:2" x14ac:dyDescent="0.3">
      <c r="A282" s="31"/>
      <c r="B282" s="18"/>
    </row>
    <row r="283" spans="1:2" x14ac:dyDescent="0.3">
      <c r="A283" s="31"/>
      <c r="B283" s="18"/>
    </row>
    <row r="284" spans="1:2" x14ac:dyDescent="0.3">
      <c r="A284" s="31"/>
      <c r="B284" s="18"/>
    </row>
    <row r="285" spans="1:2" x14ac:dyDescent="0.3">
      <c r="A285" s="31"/>
      <c r="B285" s="18"/>
    </row>
    <row r="286" spans="1:2" x14ac:dyDescent="0.3">
      <c r="A286" s="31"/>
      <c r="B286" s="18"/>
    </row>
    <row r="287" spans="1:2" x14ac:dyDescent="0.3">
      <c r="A287" s="31"/>
      <c r="B287" s="18"/>
    </row>
    <row r="288" spans="1:2" x14ac:dyDescent="0.3">
      <c r="A288" s="31"/>
      <c r="B288" s="18"/>
    </row>
    <row r="289" spans="1:2" x14ac:dyDescent="0.3">
      <c r="A289" s="31"/>
      <c r="B289" s="18"/>
    </row>
    <row r="290" spans="1:2" x14ac:dyDescent="0.3">
      <c r="A290" s="31"/>
      <c r="B290" s="18"/>
    </row>
    <row r="291" spans="1:2" x14ac:dyDescent="0.3">
      <c r="A291" s="31"/>
      <c r="B291" s="18"/>
    </row>
    <row r="292" spans="1:2" x14ac:dyDescent="0.3">
      <c r="A292" s="31"/>
      <c r="B292" s="18"/>
    </row>
    <row r="293" spans="1:2" x14ac:dyDescent="0.3">
      <c r="A293" s="31"/>
      <c r="B293" s="18"/>
    </row>
    <row r="294" spans="1:2" x14ac:dyDescent="0.3">
      <c r="A294" s="31"/>
      <c r="B294" s="18"/>
    </row>
    <row r="295" spans="1:2" x14ac:dyDescent="0.3">
      <c r="A295" s="31"/>
      <c r="B295" s="18"/>
    </row>
    <row r="296" spans="1:2" x14ac:dyDescent="0.3">
      <c r="A296" s="31"/>
      <c r="B296" s="18"/>
    </row>
    <row r="297" spans="1:2" x14ac:dyDescent="0.3">
      <c r="A297" s="31"/>
      <c r="B297" s="18"/>
    </row>
    <row r="298" spans="1:2" x14ac:dyDescent="0.3">
      <c r="A298" s="31"/>
      <c r="B298" s="18"/>
    </row>
    <row r="299" spans="1:2" x14ac:dyDescent="0.3">
      <c r="A299" s="31"/>
      <c r="B299" s="18"/>
    </row>
    <row r="300" spans="1:2" x14ac:dyDescent="0.3">
      <c r="A300" s="31"/>
      <c r="B300" s="18"/>
    </row>
    <row r="301" spans="1:2" x14ac:dyDescent="0.3">
      <c r="A301" s="31"/>
      <c r="B301" s="18"/>
    </row>
    <row r="302" spans="1:2" x14ac:dyDescent="0.3">
      <c r="A302" s="31"/>
      <c r="B302" s="18"/>
    </row>
    <row r="303" spans="1:2" x14ac:dyDescent="0.3">
      <c r="A303" s="31"/>
      <c r="B303" s="18"/>
    </row>
    <row r="304" spans="1:2" x14ac:dyDescent="0.3">
      <c r="A304" s="31"/>
      <c r="B304" s="18"/>
    </row>
    <row r="305" spans="1:2" x14ac:dyDescent="0.3">
      <c r="A305" s="31"/>
      <c r="B305" s="18"/>
    </row>
    <row r="306" spans="1:2" x14ac:dyDescent="0.3">
      <c r="A306" s="31"/>
      <c r="B306" s="18"/>
    </row>
    <row r="307" spans="1:2" x14ac:dyDescent="0.3">
      <c r="A307" s="31"/>
      <c r="B307" s="18"/>
    </row>
    <row r="308" spans="1:2" x14ac:dyDescent="0.3">
      <c r="A308" s="31"/>
      <c r="B308" s="18"/>
    </row>
    <row r="309" spans="1:2" x14ac:dyDescent="0.3">
      <c r="A309" s="31"/>
      <c r="B309" s="18"/>
    </row>
    <row r="310" spans="1:2" x14ac:dyDescent="0.3">
      <c r="A310" s="31"/>
      <c r="B310" s="18"/>
    </row>
    <row r="311" spans="1:2" x14ac:dyDescent="0.3">
      <c r="A311" s="31"/>
      <c r="B311" s="18"/>
    </row>
    <row r="312" spans="1:2" x14ac:dyDescent="0.3">
      <c r="A312" s="31"/>
      <c r="B312" s="18"/>
    </row>
    <row r="313" spans="1:2" x14ac:dyDescent="0.3">
      <c r="A313" s="31"/>
      <c r="B313" s="18"/>
    </row>
    <row r="314" spans="1:2" x14ac:dyDescent="0.3">
      <c r="A314" s="31"/>
      <c r="B314" s="18"/>
    </row>
    <row r="315" spans="1:2" x14ac:dyDescent="0.3">
      <c r="A315" s="31"/>
      <c r="B315" s="18"/>
    </row>
    <row r="316" spans="1:2" x14ac:dyDescent="0.3">
      <c r="A316" s="31"/>
      <c r="B316" s="18"/>
    </row>
    <row r="317" spans="1:2" x14ac:dyDescent="0.3">
      <c r="A317" s="31"/>
      <c r="B317" s="18"/>
    </row>
    <row r="318" spans="1:2" x14ac:dyDescent="0.3">
      <c r="A318" s="31"/>
      <c r="B318" s="18"/>
    </row>
    <row r="319" spans="1:2" x14ac:dyDescent="0.3">
      <c r="A319" s="31"/>
      <c r="B319" s="18"/>
    </row>
    <row r="320" spans="1:2" x14ac:dyDescent="0.3">
      <c r="A320" s="31"/>
      <c r="B320" s="18"/>
    </row>
    <row r="321" spans="1:2" x14ac:dyDescent="0.3">
      <c r="A321" s="31"/>
      <c r="B321" s="18"/>
    </row>
    <row r="322" spans="1:2" x14ac:dyDescent="0.3">
      <c r="A322" s="31"/>
      <c r="B322" s="18"/>
    </row>
    <row r="323" spans="1:2" x14ac:dyDescent="0.3">
      <c r="A323" s="31"/>
      <c r="B323" s="18"/>
    </row>
    <row r="324" spans="1:2" x14ac:dyDescent="0.3">
      <c r="A324" s="31"/>
      <c r="B324" s="18"/>
    </row>
    <row r="325" spans="1:2" x14ac:dyDescent="0.3">
      <c r="A325" s="31"/>
      <c r="B325" s="18"/>
    </row>
    <row r="326" spans="1:2" x14ac:dyDescent="0.3">
      <c r="A326" s="31"/>
      <c r="B326" s="18"/>
    </row>
    <row r="327" spans="1:2" x14ac:dyDescent="0.3">
      <c r="A327" s="31"/>
      <c r="B327" s="18"/>
    </row>
    <row r="328" spans="1:2" x14ac:dyDescent="0.3">
      <c r="A328" s="31"/>
      <c r="B328" s="18"/>
    </row>
    <row r="329" spans="1:2" x14ac:dyDescent="0.3">
      <c r="A329" s="31"/>
      <c r="B329" s="18"/>
    </row>
    <row r="330" spans="1:2" x14ac:dyDescent="0.3">
      <c r="A330" s="31"/>
      <c r="B330" s="18"/>
    </row>
    <row r="331" spans="1:2" x14ac:dyDescent="0.3">
      <c r="A331" s="31"/>
      <c r="B331" s="18"/>
    </row>
    <row r="332" spans="1:2" x14ac:dyDescent="0.3">
      <c r="A332" s="31"/>
      <c r="B332" s="18"/>
    </row>
    <row r="333" spans="1:2" x14ac:dyDescent="0.3">
      <c r="A333" s="31"/>
      <c r="B333" s="18"/>
    </row>
    <row r="334" spans="1:2" x14ac:dyDescent="0.3">
      <c r="A334" s="31"/>
      <c r="B334" s="18"/>
    </row>
    <row r="335" spans="1:2" x14ac:dyDescent="0.3">
      <c r="A335" s="31"/>
      <c r="B335" s="18"/>
    </row>
    <row r="336" spans="1:2" x14ac:dyDescent="0.3">
      <c r="A336" s="31"/>
      <c r="B336" s="18"/>
    </row>
    <row r="337" spans="1:2" x14ac:dyDescent="0.3">
      <c r="A337" s="31"/>
      <c r="B337" s="18"/>
    </row>
    <row r="338" spans="1:2" x14ac:dyDescent="0.3">
      <c r="A338" s="31"/>
      <c r="B338" s="18"/>
    </row>
    <row r="339" spans="1:2" x14ac:dyDescent="0.3">
      <c r="A339" s="31"/>
      <c r="B339" s="18"/>
    </row>
    <row r="340" spans="1:2" x14ac:dyDescent="0.3">
      <c r="A340" s="31"/>
      <c r="B340" s="18"/>
    </row>
    <row r="341" spans="1:2" x14ac:dyDescent="0.3">
      <c r="A341" s="31"/>
      <c r="B341" s="18"/>
    </row>
    <row r="342" spans="1:2" x14ac:dyDescent="0.3">
      <c r="A342" s="31"/>
      <c r="B342" s="18"/>
    </row>
    <row r="343" spans="1:2" x14ac:dyDescent="0.3">
      <c r="A343" s="31"/>
      <c r="B343" s="18"/>
    </row>
    <row r="344" spans="1:2" x14ac:dyDescent="0.3">
      <c r="A344" s="31"/>
      <c r="B344" s="18"/>
    </row>
    <row r="345" spans="1:2" x14ac:dyDescent="0.3">
      <c r="A345" s="31"/>
      <c r="B345" s="18"/>
    </row>
    <row r="346" spans="1:2" x14ac:dyDescent="0.3">
      <c r="A346" s="31"/>
      <c r="B346" s="18"/>
    </row>
    <row r="347" spans="1:2" x14ac:dyDescent="0.3">
      <c r="A347" s="31"/>
      <c r="B347" s="18"/>
    </row>
    <row r="348" spans="1:2" x14ac:dyDescent="0.3">
      <c r="A348" s="31"/>
      <c r="B348" s="18"/>
    </row>
    <row r="349" spans="1:2" x14ac:dyDescent="0.3">
      <c r="A349" s="31"/>
      <c r="B349" s="18"/>
    </row>
    <row r="350" spans="1:2" x14ac:dyDescent="0.3">
      <c r="A350" s="31"/>
      <c r="B350" s="18"/>
    </row>
    <row r="351" spans="1:2" x14ac:dyDescent="0.3">
      <c r="A351" s="31"/>
      <c r="B351" s="18"/>
    </row>
    <row r="352" spans="1:2" x14ac:dyDescent="0.3">
      <c r="A352" s="31"/>
      <c r="B352" s="18"/>
    </row>
    <row r="353" spans="1:2" x14ac:dyDescent="0.3">
      <c r="A353" s="31"/>
      <c r="B353" s="18"/>
    </row>
    <row r="354" spans="1:2" x14ac:dyDescent="0.3">
      <c r="A354" s="31"/>
      <c r="B354" s="18"/>
    </row>
    <row r="355" spans="1:2" x14ac:dyDescent="0.3">
      <c r="A355" s="31"/>
      <c r="B355" s="18"/>
    </row>
    <row r="356" spans="1:2" x14ac:dyDescent="0.3">
      <c r="A356" s="31"/>
      <c r="B356" s="18"/>
    </row>
    <row r="357" spans="1:2" x14ac:dyDescent="0.3">
      <c r="A357" s="31"/>
      <c r="B357" s="18"/>
    </row>
    <row r="358" spans="1:2" x14ac:dyDescent="0.3">
      <c r="A358" s="31"/>
      <c r="B358" s="18"/>
    </row>
    <row r="359" spans="1:2" x14ac:dyDescent="0.3">
      <c r="A359" s="31"/>
      <c r="B359" s="18"/>
    </row>
    <row r="360" spans="1:2" x14ac:dyDescent="0.3">
      <c r="A360" s="31"/>
      <c r="B360" s="18"/>
    </row>
    <row r="361" spans="1:2" x14ac:dyDescent="0.3">
      <c r="A361" s="31"/>
      <c r="B361" s="18"/>
    </row>
    <row r="362" spans="1:2" x14ac:dyDescent="0.3">
      <c r="A362" s="31"/>
      <c r="B362" s="18"/>
    </row>
    <row r="363" spans="1:2" x14ac:dyDescent="0.3">
      <c r="A363" s="31"/>
      <c r="B363" s="18"/>
    </row>
    <row r="364" spans="1:2" x14ac:dyDescent="0.3">
      <c r="A364" s="31"/>
      <c r="B364" s="18"/>
    </row>
    <row r="365" spans="1:2" x14ac:dyDescent="0.3">
      <c r="A365" s="31"/>
      <c r="B365" s="18"/>
    </row>
    <row r="366" spans="1:2" x14ac:dyDescent="0.3">
      <c r="A366" s="31"/>
      <c r="B366" s="18"/>
    </row>
    <row r="367" spans="1:2" x14ac:dyDescent="0.3">
      <c r="A367" s="31"/>
      <c r="B367" s="18"/>
    </row>
    <row r="368" spans="1:2" x14ac:dyDescent="0.3">
      <c r="A368" s="31"/>
      <c r="B368" s="18"/>
    </row>
    <row r="369" spans="1:2" x14ac:dyDescent="0.3">
      <c r="A369" s="31"/>
      <c r="B369" s="18"/>
    </row>
    <row r="370" spans="1:2" x14ac:dyDescent="0.3">
      <c r="A370" s="31"/>
      <c r="B370" s="18"/>
    </row>
    <row r="371" spans="1:2" x14ac:dyDescent="0.3">
      <c r="A371" s="31"/>
      <c r="B371" s="18"/>
    </row>
    <row r="372" spans="1:2" x14ac:dyDescent="0.3">
      <c r="A372" s="31"/>
      <c r="B372" s="18"/>
    </row>
    <row r="373" spans="1:2" x14ac:dyDescent="0.3">
      <c r="A373" s="31"/>
      <c r="B373" s="18"/>
    </row>
    <row r="374" spans="1:2" x14ac:dyDescent="0.3">
      <c r="A374" s="31"/>
      <c r="B374" s="18"/>
    </row>
    <row r="375" spans="1:2" x14ac:dyDescent="0.3">
      <c r="A375" s="31"/>
      <c r="B375" s="18"/>
    </row>
    <row r="376" spans="1:2" x14ac:dyDescent="0.3">
      <c r="A376" s="31"/>
      <c r="B376" s="18"/>
    </row>
    <row r="377" spans="1:2" x14ac:dyDescent="0.3">
      <c r="A377" s="31"/>
      <c r="B377" s="18"/>
    </row>
    <row r="378" spans="1:2" x14ac:dyDescent="0.3">
      <c r="A378" s="31"/>
      <c r="B378" s="18"/>
    </row>
    <row r="379" spans="1:2" x14ac:dyDescent="0.3">
      <c r="A379" s="31"/>
      <c r="B379" s="18"/>
    </row>
    <row r="380" spans="1:2" x14ac:dyDescent="0.3">
      <c r="A380" s="31"/>
      <c r="B380" s="18"/>
    </row>
    <row r="381" spans="1:2" x14ac:dyDescent="0.3">
      <c r="A381" s="31"/>
      <c r="B381" s="18"/>
    </row>
    <row r="382" spans="1:2" x14ac:dyDescent="0.3">
      <c r="A382" s="31"/>
      <c r="B382" s="18"/>
    </row>
    <row r="383" spans="1:2" x14ac:dyDescent="0.3">
      <c r="A383" s="31"/>
      <c r="B383" s="18"/>
    </row>
    <row r="384" spans="1:2" x14ac:dyDescent="0.3">
      <c r="A384" s="31"/>
      <c r="B384" s="18"/>
    </row>
    <row r="385" spans="1:2" x14ac:dyDescent="0.3">
      <c r="A385" s="31"/>
      <c r="B385" s="18"/>
    </row>
    <row r="386" spans="1:2" x14ac:dyDescent="0.3">
      <c r="A386" s="31"/>
      <c r="B386" s="18"/>
    </row>
    <row r="387" spans="1:2" x14ac:dyDescent="0.3">
      <c r="A387" s="31"/>
      <c r="B387" s="18"/>
    </row>
    <row r="388" spans="1:2" x14ac:dyDescent="0.3">
      <c r="A388" s="31"/>
      <c r="B388" s="18"/>
    </row>
    <row r="389" spans="1:2" x14ac:dyDescent="0.3">
      <c r="A389" s="31"/>
      <c r="B389" s="18"/>
    </row>
    <row r="390" spans="1:2" x14ac:dyDescent="0.3">
      <c r="A390" s="31"/>
      <c r="B390" s="18"/>
    </row>
    <row r="391" spans="1:2" x14ac:dyDescent="0.3">
      <c r="A391" s="31"/>
      <c r="B391" s="18"/>
    </row>
    <row r="392" spans="1:2" x14ac:dyDescent="0.3">
      <c r="A392" s="31"/>
      <c r="B392" s="18"/>
    </row>
    <row r="393" spans="1:2" x14ac:dyDescent="0.3">
      <c r="A393" s="31"/>
      <c r="B393" s="18"/>
    </row>
    <row r="394" spans="1:2" x14ac:dyDescent="0.3">
      <c r="A394" s="31"/>
      <c r="B394" s="18"/>
    </row>
    <row r="395" spans="1:2" x14ac:dyDescent="0.3">
      <c r="A395" s="31"/>
      <c r="B395" s="18"/>
    </row>
    <row r="396" spans="1:2" x14ac:dyDescent="0.3">
      <c r="A396" s="31"/>
      <c r="B396" s="18"/>
    </row>
    <row r="397" spans="1:2" x14ac:dyDescent="0.3">
      <c r="A397" s="31"/>
      <c r="B397" s="18"/>
    </row>
    <row r="398" spans="1:2" x14ac:dyDescent="0.3">
      <c r="A398" s="31"/>
      <c r="B398" s="18"/>
    </row>
    <row r="399" spans="1:2" x14ac:dyDescent="0.3">
      <c r="A399" s="31"/>
      <c r="B399" s="18"/>
    </row>
    <row r="400" spans="1:2" x14ac:dyDescent="0.3">
      <c r="A400" s="31"/>
      <c r="B400" s="18"/>
    </row>
    <row r="401" spans="1:2" x14ac:dyDescent="0.3">
      <c r="A401" s="31"/>
      <c r="B401" s="18"/>
    </row>
    <row r="402" spans="1:2" x14ac:dyDescent="0.3">
      <c r="A402" s="31"/>
      <c r="B402" s="18"/>
    </row>
    <row r="403" spans="1:2" x14ac:dyDescent="0.3">
      <c r="A403" s="31"/>
      <c r="B403" s="18"/>
    </row>
    <row r="404" spans="1:2" x14ac:dyDescent="0.3">
      <c r="A404" s="31"/>
      <c r="B404" s="18"/>
    </row>
    <row r="405" spans="1:2" x14ac:dyDescent="0.3">
      <c r="A405" s="31"/>
      <c r="B405" s="18"/>
    </row>
    <row r="406" spans="1:2" x14ac:dyDescent="0.3">
      <c r="A406" s="31"/>
      <c r="B406" s="18"/>
    </row>
    <row r="407" spans="1:2" x14ac:dyDescent="0.3">
      <c r="A407" s="31"/>
      <c r="B407" s="18"/>
    </row>
    <row r="408" spans="1:2" x14ac:dyDescent="0.3">
      <c r="A408" s="31"/>
      <c r="B408" s="18"/>
    </row>
    <row r="409" spans="1:2" x14ac:dyDescent="0.3">
      <c r="A409" s="31"/>
      <c r="B409" s="18"/>
    </row>
    <row r="410" spans="1:2" x14ac:dyDescent="0.3">
      <c r="A410" s="31"/>
      <c r="B410" s="18"/>
    </row>
    <row r="411" spans="1:2" x14ac:dyDescent="0.3">
      <c r="A411" s="31"/>
      <c r="B411" s="18"/>
    </row>
    <row r="412" spans="1:2" x14ac:dyDescent="0.3">
      <c r="A412" s="31"/>
      <c r="B412" s="18"/>
    </row>
    <row r="413" spans="1:2" x14ac:dyDescent="0.3">
      <c r="A413" s="31"/>
      <c r="B413" s="18"/>
    </row>
    <row r="414" spans="1:2" x14ac:dyDescent="0.3">
      <c r="A414" s="31"/>
      <c r="B414" s="18"/>
    </row>
    <row r="415" spans="1:2" x14ac:dyDescent="0.3">
      <c r="A415" s="31"/>
      <c r="B415" s="18"/>
    </row>
    <row r="416" spans="1:2" x14ac:dyDescent="0.3">
      <c r="A416" s="31"/>
      <c r="B416" s="18"/>
    </row>
    <row r="417" spans="1:2" x14ac:dyDescent="0.3">
      <c r="A417" s="31"/>
      <c r="B417" s="18"/>
    </row>
    <row r="418" spans="1:2" x14ac:dyDescent="0.3">
      <c r="A418" s="31"/>
      <c r="B418" s="18"/>
    </row>
    <row r="419" spans="1:2" x14ac:dyDescent="0.3">
      <c r="A419" s="31"/>
      <c r="B419" s="18"/>
    </row>
    <row r="420" spans="1:2" x14ac:dyDescent="0.3">
      <c r="A420" s="31"/>
      <c r="B420" s="18"/>
    </row>
    <row r="421" spans="1:2" x14ac:dyDescent="0.3">
      <c r="A421" s="31"/>
      <c r="B421" s="18"/>
    </row>
    <row r="422" spans="1:2" x14ac:dyDescent="0.3">
      <c r="A422" s="31"/>
      <c r="B422" s="18"/>
    </row>
    <row r="423" spans="1:2" x14ac:dyDescent="0.3">
      <c r="A423" s="31"/>
      <c r="B423" s="18"/>
    </row>
    <row r="424" spans="1:2" x14ac:dyDescent="0.3">
      <c r="A424" s="31"/>
      <c r="B424" s="18"/>
    </row>
    <row r="425" spans="1:2" x14ac:dyDescent="0.3">
      <c r="A425" s="31"/>
      <c r="B425" s="18"/>
    </row>
    <row r="426" spans="1:2" x14ac:dyDescent="0.3">
      <c r="A426" s="31"/>
      <c r="B426" s="18"/>
    </row>
    <row r="427" spans="1:2" x14ac:dyDescent="0.3">
      <c r="A427" s="31"/>
      <c r="B427" s="18"/>
    </row>
    <row r="428" spans="1:2" x14ac:dyDescent="0.3">
      <c r="A428" s="31"/>
      <c r="B428" s="18"/>
    </row>
    <row r="429" spans="1:2" x14ac:dyDescent="0.3">
      <c r="A429" s="31"/>
      <c r="B429" s="18"/>
    </row>
    <row r="430" spans="1:2" x14ac:dyDescent="0.3">
      <c r="A430" s="31"/>
      <c r="B430" s="18"/>
    </row>
    <row r="431" spans="1:2" x14ac:dyDescent="0.3">
      <c r="A431" s="31"/>
      <c r="B431" s="18"/>
    </row>
    <row r="432" spans="1:2" x14ac:dyDescent="0.3">
      <c r="A432" s="31"/>
      <c r="B432" s="18"/>
    </row>
    <row r="433" spans="1:2" x14ac:dyDescent="0.3">
      <c r="A433" s="31"/>
      <c r="B433" s="18"/>
    </row>
    <row r="434" spans="1:2" x14ac:dyDescent="0.3">
      <c r="A434" s="31"/>
      <c r="B434" s="18"/>
    </row>
    <row r="435" spans="1:2" x14ac:dyDescent="0.3">
      <c r="A435" s="31"/>
      <c r="B435" s="18"/>
    </row>
    <row r="436" spans="1:2" x14ac:dyDescent="0.3">
      <c r="A436" s="31"/>
      <c r="B436" s="18"/>
    </row>
    <row r="437" spans="1:2" x14ac:dyDescent="0.3">
      <c r="A437" s="31"/>
      <c r="B437" s="18"/>
    </row>
    <row r="438" spans="1:2" x14ac:dyDescent="0.3">
      <c r="A438" s="31"/>
      <c r="B438" s="18"/>
    </row>
    <row r="439" spans="1:2" x14ac:dyDescent="0.3">
      <c r="A439" s="31"/>
      <c r="B439" s="18"/>
    </row>
    <row r="440" spans="1:2" x14ac:dyDescent="0.3">
      <c r="A440" s="31"/>
      <c r="B440" s="18"/>
    </row>
    <row r="441" spans="1:2" x14ac:dyDescent="0.3">
      <c r="A441" s="31"/>
      <c r="B441" s="18"/>
    </row>
    <row r="442" spans="1:2" x14ac:dyDescent="0.3">
      <c r="A442" s="31"/>
      <c r="B442" s="18"/>
    </row>
    <row r="443" spans="1:2" x14ac:dyDescent="0.3">
      <c r="A443" s="31"/>
      <c r="B443" s="18"/>
    </row>
    <row r="444" spans="1:2" x14ac:dyDescent="0.3">
      <c r="A444" s="31"/>
      <c r="B444" s="18"/>
    </row>
    <row r="445" spans="1:2" x14ac:dyDescent="0.3">
      <c r="A445" s="31"/>
      <c r="B445" s="18"/>
    </row>
    <row r="446" spans="1:2" x14ac:dyDescent="0.3">
      <c r="A446" s="31"/>
      <c r="B446" s="18"/>
    </row>
    <row r="447" spans="1:2" x14ac:dyDescent="0.3">
      <c r="A447" s="31"/>
      <c r="B447" s="18"/>
    </row>
    <row r="448" spans="1:2" x14ac:dyDescent="0.3">
      <c r="A448" s="31"/>
      <c r="B448" s="18"/>
    </row>
    <row r="449" spans="1:2" x14ac:dyDescent="0.3">
      <c r="A449" s="31"/>
      <c r="B449" s="18"/>
    </row>
    <row r="450" spans="1:2" x14ac:dyDescent="0.3">
      <c r="A450" s="31"/>
      <c r="B450" s="18"/>
    </row>
    <row r="451" spans="1:2" x14ac:dyDescent="0.3">
      <c r="A451" s="31"/>
      <c r="B451" s="18"/>
    </row>
    <row r="452" spans="1:2" x14ac:dyDescent="0.3">
      <c r="A452" s="31"/>
      <c r="B452" s="18"/>
    </row>
    <row r="453" spans="1:2" x14ac:dyDescent="0.3">
      <c r="A453" s="31"/>
      <c r="B453" s="18"/>
    </row>
    <row r="454" spans="1:2" x14ac:dyDescent="0.3">
      <c r="A454" s="31"/>
      <c r="B454" s="18"/>
    </row>
    <row r="455" spans="1:2" x14ac:dyDescent="0.3">
      <c r="A455" s="31"/>
      <c r="B455" s="18"/>
    </row>
    <row r="456" spans="1:2" x14ac:dyDescent="0.3">
      <c r="A456" s="31"/>
      <c r="B456" s="18"/>
    </row>
    <row r="457" spans="1:2" x14ac:dyDescent="0.3">
      <c r="A457" s="31"/>
      <c r="B457" s="18"/>
    </row>
    <row r="458" spans="1:2" x14ac:dyDescent="0.3">
      <c r="A458" s="31"/>
      <c r="B458" s="18"/>
    </row>
    <row r="459" spans="1:2" x14ac:dyDescent="0.3">
      <c r="A459" s="31"/>
      <c r="B459" s="18"/>
    </row>
    <row r="460" spans="1:2" x14ac:dyDescent="0.3">
      <c r="A460" s="31"/>
      <c r="B460" s="18"/>
    </row>
    <row r="461" spans="1:2" x14ac:dyDescent="0.3">
      <c r="A461" s="31"/>
      <c r="B461" s="18"/>
    </row>
    <row r="462" spans="1:2" x14ac:dyDescent="0.3">
      <c r="A462" s="31"/>
      <c r="B462" s="18"/>
    </row>
    <row r="463" spans="1:2" x14ac:dyDescent="0.3">
      <c r="A463" s="31"/>
      <c r="B463" s="18"/>
    </row>
    <row r="464" spans="1:2" x14ac:dyDescent="0.3">
      <c r="A464" s="31"/>
      <c r="B464" s="18"/>
    </row>
    <row r="465" spans="1:2" x14ac:dyDescent="0.3">
      <c r="A465" s="31"/>
      <c r="B465" s="18"/>
    </row>
    <row r="466" spans="1:2" x14ac:dyDescent="0.3">
      <c r="A466" s="31"/>
      <c r="B466" s="18"/>
    </row>
    <row r="467" spans="1:2" x14ac:dyDescent="0.3">
      <c r="A467" s="31"/>
      <c r="B467" s="18"/>
    </row>
    <row r="468" spans="1:2" x14ac:dyDescent="0.3">
      <c r="A468" s="31"/>
      <c r="B468" s="18"/>
    </row>
    <row r="469" spans="1:2" x14ac:dyDescent="0.3">
      <c r="A469" s="31"/>
      <c r="B469" s="18"/>
    </row>
    <row r="470" spans="1:2" x14ac:dyDescent="0.3">
      <c r="A470" s="31"/>
      <c r="B470" s="18"/>
    </row>
    <row r="471" spans="1:2" x14ac:dyDescent="0.3">
      <c r="A471" s="31"/>
      <c r="B471" s="18"/>
    </row>
    <row r="472" spans="1:2" x14ac:dyDescent="0.3">
      <c r="A472" s="31"/>
      <c r="B472" s="18"/>
    </row>
    <row r="473" spans="1:2" x14ac:dyDescent="0.3">
      <c r="A473" s="31"/>
      <c r="B473" s="18"/>
    </row>
    <row r="474" spans="1:2" x14ac:dyDescent="0.3">
      <c r="A474" s="31"/>
      <c r="B474" s="18"/>
    </row>
    <row r="475" spans="1:2" x14ac:dyDescent="0.3">
      <c r="A475" s="31"/>
      <c r="B475" s="18"/>
    </row>
    <row r="476" spans="1:2" x14ac:dyDescent="0.3">
      <c r="A476" s="31"/>
      <c r="B476" s="18"/>
    </row>
    <row r="477" spans="1:2" x14ac:dyDescent="0.3">
      <c r="A477" s="31"/>
      <c r="B477" s="18"/>
    </row>
    <row r="478" spans="1:2" x14ac:dyDescent="0.3">
      <c r="A478" s="31"/>
      <c r="B478" s="18"/>
    </row>
    <row r="479" spans="1:2" x14ac:dyDescent="0.3">
      <c r="A479" s="31"/>
      <c r="B479" s="18"/>
    </row>
    <row r="480" spans="1:2" x14ac:dyDescent="0.3">
      <c r="A480" s="31"/>
      <c r="B480" s="18"/>
    </row>
    <row r="481" spans="1:2" x14ac:dyDescent="0.3">
      <c r="A481" s="31"/>
      <c r="B481" s="18"/>
    </row>
    <row r="482" spans="1:2" x14ac:dyDescent="0.3">
      <c r="A482" s="31"/>
      <c r="B482" s="18"/>
    </row>
    <row r="483" spans="1:2" x14ac:dyDescent="0.3">
      <c r="A483" s="31"/>
      <c r="B483" s="18"/>
    </row>
    <row r="484" spans="1:2" x14ac:dyDescent="0.3">
      <c r="A484" s="31"/>
      <c r="B484" s="18"/>
    </row>
    <row r="485" spans="1:2" x14ac:dyDescent="0.3">
      <c r="A485" s="31"/>
      <c r="B485" s="18"/>
    </row>
    <row r="486" spans="1:2" x14ac:dyDescent="0.3">
      <c r="A486" s="31"/>
      <c r="B486" s="18"/>
    </row>
    <row r="487" spans="1:2" x14ac:dyDescent="0.3">
      <c r="A487" s="31"/>
      <c r="B487" s="18"/>
    </row>
    <row r="488" spans="1:2" x14ac:dyDescent="0.3">
      <c r="A488" s="31"/>
      <c r="B488" s="18"/>
    </row>
    <row r="489" spans="1:2" x14ac:dyDescent="0.3">
      <c r="A489" s="31"/>
      <c r="B489" s="18"/>
    </row>
    <row r="490" spans="1:2" x14ac:dyDescent="0.3">
      <c r="A490" s="31"/>
      <c r="B490" s="18"/>
    </row>
    <row r="491" spans="1:2" x14ac:dyDescent="0.3">
      <c r="A491" s="31"/>
      <c r="B491" s="18"/>
    </row>
    <row r="492" spans="1:2" x14ac:dyDescent="0.3">
      <c r="A492" s="31"/>
      <c r="B492" s="18"/>
    </row>
    <row r="493" spans="1:2" x14ac:dyDescent="0.3">
      <c r="A493" s="31"/>
      <c r="B493" s="18"/>
    </row>
    <row r="494" spans="1:2" x14ac:dyDescent="0.3">
      <c r="A494" s="31"/>
      <c r="B494" s="18"/>
    </row>
    <row r="495" spans="1:2" x14ac:dyDescent="0.3">
      <c r="A495" s="31"/>
      <c r="B495" s="18"/>
    </row>
    <row r="496" spans="1:2" x14ac:dyDescent="0.3">
      <c r="A496" s="31"/>
      <c r="B496" s="18"/>
    </row>
    <row r="497" spans="1:2" x14ac:dyDescent="0.3">
      <c r="A497" s="31"/>
      <c r="B497" s="18"/>
    </row>
    <row r="498" spans="1:2" x14ac:dyDescent="0.3">
      <c r="A498" s="31"/>
      <c r="B498" s="18"/>
    </row>
    <row r="499" spans="1:2" x14ac:dyDescent="0.3">
      <c r="A499" s="31"/>
      <c r="B499" s="18"/>
    </row>
    <row r="500" spans="1:2" x14ac:dyDescent="0.3">
      <c r="A500" s="31"/>
      <c r="B500" s="18"/>
    </row>
    <row r="501" spans="1:2" x14ac:dyDescent="0.3">
      <c r="A501" s="31"/>
      <c r="B501" s="18"/>
    </row>
    <row r="502" spans="1:2" x14ac:dyDescent="0.3">
      <c r="A502" s="31"/>
      <c r="B502" s="18"/>
    </row>
    <row r="503" spans="1:2" x14ac:dyDescent="0.3">
      <c r="A503" s="31"/>
      <c r="B503" s="18"/>
    </row>
    <row r="504" spans="1:2" x14ac:dyDescent="0.3">
      <c r="A504" s="31"/>
      <c r="B504" s="18"/>
    </row>
    <row r="505" spans="1:2" x14ac:dyDescent="0.3">
      <c r="A505" s="31"/>
      <c r="B505" s="18"/>
    </row>
    <row r="506" spans="1:2" x14ac:dyDescent="0.3">
      <c r="A506" s="31"/>
      <c r="B506" s="18"/>
    </row>
    <row r="507" spans="1:2" x14ac:dyDescent="0.3">
      <c r="A507" s="31"/>
      <c r="B507" s="18"/>
    </row>
    <row r="508" spans="1:2" x14ac:dyDescent="0.3">
      <c r="A508" s="31"/>
      <c r="B508" s="18"/>
    </row>
    <row r="509" spans="1:2" x14ac:dyDescent="0.3">
      <c r="A509" s="31"/>
      <c r="B509" s="18"/>
    </row>
    <row r="510" spans="1:2" x14ac:dyDescent="0.3">
      <c r="A510" s="31"/>
      <c r="B510" s="18"/>
    </row>
    <row r="511" spans="1:2" x14ac:dyDescent="0.3">
      <c r="A511" s="31"/>
      <c r="B511" s="18"/>
    </row>
    <row r="512" spans="1:2" x14ac:dyDescent="0.3">
      <c r="A512" s="31"/>
      <c r="B512" s="18"/>
    </row>
    <row r="513" spans="1:2" x14ac:dyDescent="0.3">
      <c r="A513" s="31"/>
      <c r="B513" s="18"/>
    </row>
    <row r="514" spans="1:2" x14ac:dyDescent="0.3">
      <c r="A514" s="31"/>
      <c r="B514" s="18"/>
    </row>
    <row r="515" spans="1:2" x14ac:dyDescent="0.3">
      <c r="A515" s="31"/>
      <c r="B515" s="18"/>
    </row>
    <row r="516" spans="1:2" x14ac:dyDescent="0.3">
      <c r="A516" s="31"/>
      <c r="B516" s="18"/>
    </row>
    <row r="517" spans="1:2" x14ac:dyDescent="0.3">
      <c r="A517" s="31"/>
      <c r="B517" s="18"/>
    </row>
    <row r="518" spans="1:2" x14ac:dyDescent="0.3">
      <c r="A518" s="31"/>
      <c r="B518" s="18"/>
    </row>
    <row r="519" spans="1:2" x14ac:dyDescent="0.3">
      <c r="A519" s="31"/>
      <c r="B519" s="18"/>
    </row>
    <row r="520" spans="1:2" x14ac:dyDescent="0.3">
      <c r="A520" s="31"/>
      <c r="B520" s="18"/>
    </row>
    <row r="521" spans="1:2" x14ac:dyDescent="0.3">
      <c r="A521" s="31"/>
      <c r="B521" s="18"/>
    </row>
    <row r="522" spans="1:2" x14ac:dyDescent="0.3">
      <c r="A522" s="31"/>
      <c r="B522" s="18"/>
    </row>
    <row r="523" spans="1:2" x14ac:dyDescent="0.3">
      <c r="A523" s="31"/>
      <c r="B523" s="18"/>
    </row>
    <row r="524" spans="1:2" x14ac:dyDescent="0.3">
      <c r="A524" s="31"/>
      <c r="B524" s="18"/>
    </row>
    <row r="525" spans="1:2" x14ac:dyDescent="0.3">
      <c r="A525" s="31"/>
      <c r="B525" s="18"/>
    </row>
    <row r="526" spans="1:2" x14ac:dyDescent="0.3">
      <c r="A526" s="31"/>
      <c r="B526" s="18"/>
    </row>
    <row r="527" spans="1:2" x14ac:dyDescent="0.3">
      <c r="A527" s="31"/>
      <c r="B527" s="18"/>
    </row>
    <row r="528" spans="1:2" x14ac:dyDescent="0.3">
      <c r="A528" s="31"/>
      <c r="B528" s="18"/>
    </row>
    <row r="529" spans="1:2" x14ac:dyDescent="0.3">
      <c r="A529" s="31"/>
      <c r="B529" s="18"/>
    </row>
    <row r="530" spans="1:2" x14ac:dyDescent="0.3">
      <c r="A530" s="31"/>
      <c r="B530" s="18"/>
    </row>
    <row r="531" spans="1:2" x14ac:dyDescent="0.3">
      <c r="A531" s="31"/>
      <c r="B531" s="18"/>
    </row>
    <row r="532" spans="1:2" x14ac:dyDescent="0.3">
      <c r="A532" s="31"/>
      <c r="B532" s="18"/>
    </row>
    <row r="533" spans="1:2" x14ac:dyDescent="0.3">
      <c r="A533" s="31"/>
      <c r="B533" s="18"/>
    </row>
    <row r="534" spans="1:2" x14ac:dyDescent="0.3">
      <c r="A534" s="31"/>
      <c r="B534" s="18"/>
    </row>
    <row r="535" spans="1:2" x14ac:dyDescent="0.3">
      <c r="A535" s="31"/>
      <c r="B535" s="18"/>
    </row>
    <row r="536" spans="1:2" x14ac:dyDescent="0.3">
      <c r="A536" s="31"/>
      <c r="B536" s="18"/>
    </row>
    <row r="537" spans="1:2" x14ac:dyDescent="0.3">
      <c r="A537" s="31"/>
      <c r="B537" s="18"/>
    </row>
    <row r="538" spans="1:2" x14ac:dyDescent="0.3">
      <c r="A538" s="31"/>
      <c r="B538" s="18"/>
    </row>
    <row r="539" spans="1:2" x14ac:dyDescent="0.3">
      <c r="A539" s="31"/>
      <c r="B539" s="18"/>
    </row>
    <row r="540" spans="1:2" x14ac:dyDescent="0.3">
      <c r="A540" s="31"/>
      <c r="B540" s="18"/>
    </row>
    <row r="541" spans="1:2" x14ac:dyDescent="0.3">
      <c r="A541" s="31"/>
      <c r="B541" s="18"/>
    </row>
    <row r="542" spans="1:2" x14ac:dyDescent="0.3">
      <c r="A542" s="31"/>
      <c r="B542" s="18"/>
    </row>
    <row r="543" spans="1:2" x14ac:dyDescent="0.3">
      <c r="A543" s="31"/>
      <c r="B543" s="18"/>
    </row>
    <row r="544" spans="1:2" x14ac:dyDescent="0.3">
      <c r="A544" s="31"/>
      <c r="B544" s="18"/>
    </row>
    <row r="545" spans="1:2" x14ac:dyDescent="0.3">
      <c r="A545" s="31"/>
      <c r="B545" s="18"/>
    </row>
    <row r="546" spans="1:2" x14ac:dyDescent="0.3">
      <c r="A546" s="31"/>
      <c r="B546" s="18"/>
    </row>
    <row r="547" spans="1:2" x14ac:dyDescent="0.3">
      <c r="A547" s="31"/>
      <c r="B547" s="18"/>
    </row>
    <row r="548" spans="1:2" x14ac:dyDescent="0.3">
      <c r="A548" s="31"/>
      <c r="B548" s="18"/>
    </row>
    <row r="549" spans="1:2" x14ac:dyDescent="0.3">
      <c r="A549" s="31"/>
      <c r="B549" s="18"/>
    </row>
    <row r="550" spans="1:2" x14ac:dyDescent="0.3">
      <c r="A550" s="31"/>
      <c r="B550" s="18"/>
    </row>
    <row r="551" spans="1:2" x14ac:dyDescent="0.3">
      <c r="A551" s="31"/>
      <c r="B551" s="18"/>
    </row>
    <row r="552" spans="1:2" x14ac:dyDescent="0.3">
      <c r="A552" s="31"/>
      <c r="B552" s="18"/>
    </row>
    <row r="553" spans="1:2" x14ac:dyDescent="0.3">
      <c r="A553" s="31"/>
      <c r="B553" s="18"/>
    </row>
    <row r="554" spans="1:2" x14ac:dyDescent="0.3">
      <c r="A554" s="31"/>
      <c r="B554" s="18"/>
    </row>
    <row r="555" spans="1:2" x14ac:dyDescent="0.3">
      <c r="A555" s="31"/>
      <c r="B555" s="18"/>
    </row>
    <row r="556" spans="1:2" x14ac:dyDescent="0.3">
      <c r="A556" s="31"/>
      <c r="B556" s="18"/>
    </row>
    <row r="557" spans="1:2" x14ac:dyDescent="0.3">
      <c r="A557" s="31"/>
      <c r="B557" s="18"/>
    </row>
    <row r="558" spans="1:2" x14ac:dyDescent="0.3">
      <c r="A558" s="31"/>
      <c r="B558" s="18"/>
    </row>
    <row r="559" spans="1:2" x14ac:dyDescent="0.3">
      <c r="A559" s="31"/>
      <c r="B559" s="18"/>
    </row>
    <row r="560" spans="1:2" x14ac:dyDescent="0.3">
      <c r="A560" s="31"/>
      <c r="B560" s="18"/>
    </row>
    <row r="561" spans="1:2" x14ac:dyDescent="0.3">
      <c r="A561" s="31"/>
      <c r="B561" s="18"/>
    </row>
    <row r="562" spans="1:2" x14ac:dyDescent="0.3">
      <c r="A562" s="31"/>
      <c r="B562" s="18"/>
    </row>
    <row r="563" spans="1:2" x14ac:dyDescent="0.3">
      <c r="A563" s="31"/>
      <c r="B563" s="18"/>
    </row>
    <row r="564" spans="1:2" x14ac:dyDescent="0.3">
      <c r="A564" s="31"/>
      <c r="B564" s="18"/>
    </row>
    <row r="565" spans="1:2" x14ac:dyDescent="0.3">
      <c r="A565" s="31"/>
      <c r="B565" s="18"/>
    </row>
    <row r="566" spans="1:2" x14ac:dyDescent="0.3">
      <c r="A566" s="31"/>
      <c r="B566" s="18"/>
    </row>
    <row r="567" spans="1:2" x14ac:dyDescent="0.3">
      <c r="A567" s="31"/>
      <c r="B567" s="18"/>
    </row>
    <row r="568" spans="1:2" x14ac:dyDescent="0.3">
      <c r="A568" s="31"/>
      <c r="B568" s="18"/>
    </row>
    <row r="569" spans="1:2" x14ac:dyDescent="0.3">
      <c r="A569" s="31"/>
      <c r="B569" s="18"/>
    </row>
    <row r="570" spans="1:2" x14ac:dyDescent="0.3">
      <c r="A570" s="31"/>
      <c r="B570" s="18"/>
    </row>
    <row r="571" spans="1:2" x14ac:dyDescent="0.3">
      <c r="A571" s="31"/>
      <c r="B571" s="18"/>
    </row>
    <row r="572" spans="1:2" x14ac:dyDescent="0.3">
      <c r="A572" s="31"/>
      <c r="B572" s="18"/>
    </row>
    <row r="573" spans="1:2" x14ac:dyDescent="0.3">
      <c r="A573" s="31"/>
      <c r="B573" s="18"/>
    </row>
    <row r="574" spans="1:2" x14ac:dyDescent="0.3">
      <c r="A574" s="31"/>
      <c r="B574" s="18"/>
    </row>
    <row r="575" spans="1:2" x14ac:dyDescent="0.3">
      <c r="A575" s="31"/>
      <c r="B575" s="18"/>
    </row>
    <row r="576" spans="1:2" x14ac:dyDescent="0.3">
      <c r="A576" s="31"/>
      <c r="B576" s="18"/>
    </row>
    <row r="577" spans="1:2" x14ac:dyDescent="0.3">
      <c r="A577" s="31"/>
      <c r="B577" s="18"/>
    </row>
    <row r="578" spans="1:2" x14ac:dyDescent="0.3">
      <c r="A578" s="31"/>
      <c r="B578" s="18"/>
    </row>
    <row r="579" spans="1:2" x14ac:dyDescent="0.3">
      <c r="A579" s="31"/>
      <c r="B579" s="18"/>
    </row>
    <row r="580" spans="1:2" x14ac:dyDescent="0.3">
      <c r="A580" s="31"/>
      <c r="B580" s="18"/>
    </row>
    <row r="581" spans="1:2" x14ac:dyDescent="0.3">
      <c r="A581" s="31"/>
      <c r="B581" s="18"/>
    </row>
    <row r="582" spans="1:2" x14ac:dyDescent="0.3">
      <c r="A582" s="31"/>
      <c r="B582" s="18"/>
    </row>
    <row r="583" spans="1:2" x14ac:dyDescent="0.3">
      <c r="A583" s="31"/>
      <c r="B583" s="18"/>
    </row>
    <row r="584" spans="1:2" x14ac:dyDescent="0.3">
      <c r="A584" s="31"/>
      <c r="B584" s="18"/>
    </row>
    <row r="585" spans="1:2" x14ac:dyDescent="0.3">
      <c r="A585" s="31"/>
      <c r="B585" s="18"/>
    </row>
    <row r="586" spans="1:2" x14ac:dyDescent="0.3">
      <c r="A586" s="31"/>
      <c r="B586" s="18"/>
    </row>
    <row r="587" spans="1:2" x14ac:dyDescent="0.3">
      <c r="A587" s="31"/>
      <c r="B587" s="18"/>
    </row>
    <row r="588" spans="1:2" x14ac:dyDescent="0.3">
      <c r="A588" s="31"/>
      <c r="B588" s="18"/>
    </row>
    <row r="589" spans="1:2" x14ac:dyDescent="0.3">
      <c r="A589" s="31"/>
      <c r="B589" s="18"/>
    </row>
    <row r="590" spans="1:2" x14ac:dyDescent="0.3">
      <c r="A590" s="31"/>
      <c r="B590" s="18"/>
    </row>
    <row r="591" spans="1:2" x14ac:dyDescent="0.3">
      <c r="A591" s="31"/>
      <c r="B591" s="18"/>
    </row>
    <row r="592" spans="1:2" x14ac:dyDescent="0.3">
      <c r="A592" s="31"/>
      <c r="B592" s="18"/>
    </row>
    <row r="593" spans="1:2" x14ac:dyDescent="0.3">
      <c r="A593" s="31"/>
      <c r="B593" s="18"/>
    </row>
    <row r="594" spans="1:2" x14ac:dyDescent="0.3">
      <c r="A594" s="31"/>
      <c r="B594" s="18"/>
    </row>
    <row r="595" spans="1:2" x14ac:dyDescent="0.3">
      <c r="A595" s="31"/>
      <c r="B595" s="18"/>
    </row>
    <row r="596" spans="1:2" x14ac:dyDescent="0.3">
      <c r="A596" s="31"/>
      <c r="B596" s="18"/>
    </row>
    <row r="597" spans="1:2" x14ac:dyDescent="0.3">
      <c r="A597" s="31"/>
      <c r="B597" s="18"/>
    </row>
    <row r="598" spans="1:2" x14ac:dyDescent="0.3">
      <c r="A598" s="31"/>
      <c r="B598" s="18"/>
    </row>
    <row r="599" spans="1:2" x14ac:dyDescent="0.3">
      <c r="A599" s="31"/>
      <c r="B599" s="18"/>
    </row>
    <row r="600" spans="1:2" x14ac:dyDescent="0.3">
      <c r="A600" s="31"/>
      <c r="B600" s="18"/>
    </row>
    <row r="601" spans="1:2" x14ac:dyDescent="0.3">
      <c r="A601" s="31"/>
      <c r="B601" s="18"/>
    </row>
    <row r="602" spans="1:2" x14ac:dyDescent="0.3">
      <c r="A602" s="31"/>
      <c r="B602" s="18"/>
    </row>
    <row r="603" spans="1:2" x14ac:dyDescent="0.3">
      <c r="A603" s="31"/>
      <c r="B603" s="18"/>
    </row>
    <row r="604" spans="1:2" x14ac:dyDescent="0.3">
      <c r="A604" s="31"/>
      <c r="B604" s="18"/>
    </row>
    <row r="605" spans="1:2" x14ac:dyDescent="0.3">
      <c r="A605" s="31"/>
      <c r="B605" s="18"/>
    </row>
    <row r="606" spans="1:2" x14ac:dyDescent="0.3">
      <c r="A606" s="31"/>
      <c r="B606" s="18"/>
    </row>
    <row r="607" spans="1:2" x14ac:dyDescent="0.3">
      <c r="A607" s="31"/>
      <c r="B607" s="18"/>
    </row>
    <row r="608" spans="1:2" x14ac:dyDescent="0.3">
      <c r="A608" s="31"/>
      <c r="B608" s="18"/>
    </row>
    <row r="609" spans="1:2" x14ac:dyDescent="0.3">
      <c r="A609" s="31"/>
      <c r="B609" s="18"/>
    </row>
    <row r="610" spans="1:2" x14ac:dyDescent="0.3">
      <c r="A610" s="31"/>
      <c r="B610" s="18"/>
    </row>
    <row r="611" spans="1:2" x14ac:dyDescent="0.3">
      <c r="A611" s="31"/>
      <c r="B611" s="18"/>
    </row>
    <row r="612" spans="1:2" x14ac:dyDescent="0.3">
      <c r="A612" s="31"/>
      <c r="B612" s="18"/>
    </row>
    <row r="613" spans="1:2" x14ac:dyDescent="0.3">
      <c r="A613" s="31"/>
      <c r="B613" s="18"/>
    </row>
    <row r="614" spans="1:2" x14ac:dyDescent="0.3">
      <c r="A614" s="31"/>
      <c r="B614" s="18"/>
    </row>
    <row r="615" spans="1:2" x14ac:dyDescent="0.3">
      <c r="A615" s="31"/>
      <c r="B615" s="18"/>
    </row>
    <row r="616" spans="1:2" x14ac:dyDescent="0.3">
      <c r="A616" s="31"/>
      <c r="B616" s="18"/>
    </row>
    <row r="617" spans="1:2" x14ac:dyDescent="0.3">
      <c r="A617" s="31"/>
      <c r="B617" s="18"/>
    </row>
    <row r="618" spans="1:2" x14ac:dyDescent="0.3">
      <c r="A618" s="31"/>
      <c r="B618" s="18"/>
    </row>
    <row r="619" spans="1:2" x14ac:dyDescent="0.3">
      <c r="A619" s="31"/>
      <c r="B619" s="18"/>
    </row>
    <row r="620" spans="1:2" x14ac:dyDescent="0.3">
      <c r="A620" s="31"/>
      <c r="B620" s="18"/>
    </row>
    <row r="621" spans="1:2" x14ac:dyDescent="0.3">
      <c r="A621" s="31"/>
      <c r="B621" s="18"/>
    </row>
    <row r="622" spans="1:2" x14ac:dyDescent="0.3">
      <c r="A622" s="31"/>
      <c r="B622" s="18"/>
    </row>
    <row r="623" spans="1:2" x14ac:dyDescent="0.3">
      <c r="A623" s="31"/>
      <c r="B623" s="18"/>
    </row>
    <row r="624" spans="1:2" x14ac:dyDescent="0.3">
      <c r="A624" s="31"/>
      <c r="B624" s="18"/>
    </row>
    <row r="625" spans="1:2" x14ac:dyDescent="0.3">
      <c r="A625" s="31"/>
      <c r="B625" s="18"/>
    </row>
    <row r="626" spans="1:2" x14ac:dyDescent="0.3">
      <c r="A626" s="31"/>
      <c r="B626" s="18"/>
    </row>
    <row r="627" spans="1:2" x14ac:dyDescent="0.3">
      <c r="A627" s="31"/>
      <c r="B627" s="18"/>
    </row>
    <row r="628" spans="1:2" x14ac:dyDescent="0.3">
      <c r="A628" s="31"/>
      <c r="B628" s="18"/>
    </row>
    <row r="629" spans="1:2" x14ac:dyDescent="0.3">
      <c r="A629" s="31"/>
      <c r="B629" s="18"/>
    </row>
    <row r="630" spans="1:2" x14ac:dyDescent="0.3">
      <c r="A630" s="31"/>
      <c r="B630" s="18"/>
    </row>
    <row r="631" spans="1:2" x14ac:dyDescent="0.3">
      <c r="A631" s="31"/>
      <c r="B631" s="18"/>
    </row>
    <row r="632" spans="1:2" x14ac:dyDescent="0.3">
      <c r="A632" s="31"/>
      <c r="B632" s="18"/>
    </row>
    <row r="633" spans="1:2" x14ac:dyDescent="0.3">
      <c r="A633" s="31"/>
      <c r="B633" s="18"/>
    </row>
    <row r="634" spans="1:2" x14ac:dyDescent="0.3">
      <c r="A634" s="31"/>
      <c r="B634" s="18"/>
    </row>
    <row r="635" spans="1:2" x14ac:dyDescent="0.3">
      <c r="A635" s="31"/>
      <c r="B635" s="18"/>
    </row>
    <row r="636" spans="1:2" x14ac:dyDescent="0.3">
      <c r="A636" s="31"/>
      <c r="B636" s="18"/>
    </row>
    <row r="637" spans="1:2" x14ac:dyDescent="0.3">
      <c r="A637" s="31"/>
      <c r="B637" s="18"/>
    </row>
    <row r="638" spans="1:2" x14ac:dyDescent="0.3">
      <c r="A638" s="31"/>
      <c r="B638" s="18"/>
    </row>
    <row r="639" spans="1:2" x14ac:dyDescent="0.3">
      <c r="A639" s="31"/>
      <c r="B639" s="18"/>
    </row>
    <row r="640" spans="1:2" x14ac:dyDescent="0.3">
      <c r="A640" s="31"/>
      <c r="B640" s="18"/>
    </row>
    <row r="641" spans="1:2" x14ac:dyDescent="0.3">
      <c r="A641" s="31"/>
      <c r="B641" s="18"/>
    </row>
    <row r="642" spans="1:2" x14ac:dyDescent="0.3">
      <c r="A642" s="31"/>
      <c r="B642" s="18"/>
    </row>
    <row r="643" spans="1:2" x14ac:dyDescent="0.3">
      <c r="A643" s="31"/>
      <c r="B643" s="18"/>
    </row>
    <row r="644" spans="1:2" x14ac:dyDescent="0.3">
      <c r="A644" s="31"/>
      <c r="B644" s="18"/>
    </row>
    <row r="645" spans="1:2" x14ac:dyDescent="0.3">
      <c r="A645" s="31"/>
      <c r="B645" s="18"/>
    </row>
    <row r="646" spans="1:2" x14ac:dyDescent="0.3">
      <c r="A646" s="31"/>
      <c r="B646" s="18"/>
    </row>
    <row r="647" spans="1:2" x14ac:dyDescent="0.3">
      <c r="A647" s="31"/>
      <c r="B647" s="18"/>
    </row>
    <row r="648" spans="1:2" x14ac:dyDescent="0.3">
      <c r="A648" s="31"/>
      <c r="B648" s="18"/>
    </row>
    <row r="649" spans="1:2" x14ac:dyDescent="0.3">
      <c r="A649" s="31"/>
      <c r="B649" s="18"/>
    </row>
    <row r="650" spans="1:2" x14ac:dyDescent="0.3">
      <c r="A650" s="31"/>
      <c r="B650" s="18"/>
    </row>
    <row r="651" spans="1:2" x14ac:dyDescent="0.3">
      <c r="A651" s="31"/>
      <c r="B651" s="18"/>
    </row>
    <row r="652" spans="1:2" x14ac:dyDescent="0.3">
      <c r="A652" s="31"/>
      <c r="B652" s="18"/>
    </row>
    <row r="653" spans="1:2" x14ac:dyDescent="0.3">
      <c r="A653" s="31"/>
      <c r="B653" s="18"/>
    </row>
    <row r="654" spans="1:2" x14ac:dyDescent="0.3">
      <c r="A654" s="31"/>
      <c r="B654" s="18"/>
    </row>
    <row r="655" spans="1:2" x14ac:dyDescent="0.3">
      <c r="A655" s="31"/>
      <c r="B655" s="18"/>
    </row>
    <row r="656" spans="1:2" x14ac:dyDescent="0.3">
      <c r="A656" s="31"/>
      <c r="B656" s="18"/>
    </row>
    <row r="657" spans="1:2" x14ac:dyDescent="0.3">
      <c r="A657" s="31"/>
      <c r="B657" s="18"/>
    </row>
    <row r="658" spans="1:2" x14ac:dyDescent="0.3">
      <c r="A658" s="31"/>
      <c r="B658" s="18"/>
    </row>
    <row r="659" spans="1:2" x14ac:dyDescent="0.3">
      <c r="A659" s="31"/>
      <c r="B659" s="18"/>
    </row>
    <row r="660" spans="1:2" x14ac:dyDescent="0.3">
      <c r="A660" s="31"/>
      <c r="B660" s="18"/>
    </row>
    <row r="661" spans="1:2" x14ac:dyDescent="0.3">
      <c r="A661" s="31"/>
      <c r="B661" s="18"/>
    </row>
    <row r="662" spans="1:2" x14ac:dyDescent="0.3">
      <c r="A662" s="31"/>
      <c r="B662" s="18"/>
    </row>
    <row r="663" spans="1:2" x14ac:dyDescent="0.3">
      <c r="A663" s="31"/>
      <c r="B663" s="18"/>
    </row>
    <row r="664" spans="1:2" x14ac:dyDescent="0.3">
      <c r="A664" s="31"/>
      <c r="B664" s="18"/>
    </row>
    <row r="665" spans="1:2" x14ac:dyDescent="0.3">
      <c r="A665" s="31"/>
      <c r="B665" s="18"/>
    </row>
    <row r="666" spans="1:2" x14ac:dyDescent="0.3">
      <c r="A666" s="31"/>
      <c r="B666" s="18"/>
    </row>
    <row r="667" spans="1:2" x14ac:dyDescent="0.3">
      <c r="A667" s="31"/>
      <c r="B667" s="18"/>
    </row>
    <row r="668" spans="1:2" x14ac:dyDescent="0.3">
      <c r="A668" s="31"/>
      <c r="B668" s="18"/>
    </row>
    <row r="669" spans="1:2" x14ac:dyDescent="0.3">
      <c r="A669" s="31"/>
      <c r="B669" s="18"/>
    </row>
    <row r="670" spans="1:2" x14ac:dyDescent="0.3">
      <c r="A670" s="31"/>
      <c r="B670" s="18"/>
    </row>
    <row r="671" spans="1:2" x14ac:dyDescent="0.3">
      <c r="A671" s="31"/>
      <c r="B671" s="18"/>
    </row>
    <row r="672" spans="1:2" x14ac:dyDescent="0.3">
      <c r="A672" s="31"/>
      <c r="B672" s="18"/>
    </row>
    <row r="673" spans="1:2" x14ac:dyDescent="0.3">
      <c r="A673" s="31"/>
      <c r="B673" s="18"/>
    </row>
    <row r="674" spans="1:2" x14ac:dyDescent="0.3">
      <c r="A674" s="31"/>
      <c r="B674" s="18"/>
    </row>
    <row r="675" spans="1:2" x14ac:dyDescent="0.3">
      <c r="A675" s="31"/>
      <c r="B675" s="18"/>
    </row>
    <row r="676" spans="1:2" x14ac:dyDescent="0.3">
      <c r="A676" s="31"/>
      <c r="B676" s="18"/>
    </row>
    <row r="677" spans="1:2" x14ac:dyDescent="0.3">
      <c r="A677" s="31"/>
      <c r="B677" s="18"/>
    </row>
    <row r="678" spans="1:2" x14ac:dyDescent="0.3">
      <c r="A678" s="31"/>
      <c r="B678" s="18"/>
    </row>
    <row r="679" spans="1:2" x14ac:dyDescent="0.3">
      <c r="A679" s="31"/>
      <c r="B679" s="18"/>
    </row>
    <row r="680" spans="1:2" x14ac:dyDescent="0.3">
      <c r="A680" s="31"/>
      <c r="B680" s="18"/>
    </row>
    <row r="681" spans="1:2" x14ac:dyDescent="0.3">
      <c r="A681" s="31"/>
      <c r="B681" s="18"/>
    </row>
    <row r="682" spans="1:2" x14ac:dyDescent="0.3">
      <c r="A682" s="31"/>
      <c r="B682" s="18"/>
    </row>
    <row r="683" spans="1:2" x14ac:dyDescent="0.3">
      <c r="A683" s="31"/>
      <c r="B683" s="18"/>
    </row>
    <row r="684" spans="1:2" x14ac:dyDescent="0.3">
      <c r="A684" s="31"/>
      <c r="B684" s="18"/>
    </row>
    <row r="685" spans="1:2" x14ac:dyDescent="0.3">
      <c r="A685" s="31"/>
      <c r="B685" s="18"/>
    </row>
    <row r="686" spans="1:2" x14ac:dyDescent="0.3">
      <c r="A686" s="31"/>
      <c r="B686" s="18"/>
    </row>
    <row r="687" spans="1:2" x14ac:dyDescent="0.3">
      <c r="A687" s="31"/>
      <c r="B687" s="18"/>
    </row>
    <row r="688" spans="1:2" x14ac:dyDescent="0.3">
      <c r="A688" s="31"/>
      <c r="B688" s="18"/>
    </row>
    <row r="689" spans="1:2" x14ac:dyDescent="0.3">
      <c r="A689" s="31"/>
      <c r="B689" s="18"/>
    </row>
    <row r="690" spans="1:2" x14ac:dyDescent="0.3">
      <c r="A690" s="31"/>
      <c r="B690" s="18"/>
    </row>
    <row r="691" spans="1:2" x14ac:dyDescent="0.3">
      <c r="A691" s="31"/>
      <c r="B691" s="18"/>
    </row>
    <row r="692" spans="1:2" x14ac:dyDescent="0.3">
      <c r="A692" s="31"/>
      <c r="B692" s="18"/>
    </row>
    <row r="693" spans="1:2" x14ac:dyDescent="0.3">
      <c r="A693" s="31"/>
      <c r="B693" s="18"/>
    </row>
    <row r="694" spans="1:2" x14ac:dyDescent="0.3">
      <c r="A694" s="31"/>
      <c r="B694" s="18"/>
    </row>
    <row r="695" spans="1:2" x14ac:dyDescent="0.3">
      <c r="A695" s="31"/>
      <c r="B695" s="18"/>
    </row>
    <row r="696" spans="1:2" x14ac:dyDescent="0.3">
      <c r="A696" s="31"/>
      <c r="B696" s="18"/>
    </row>
    <row r="697" spans="1:2" x14ac:dyDescent="0.3">
      <c r="A697" s="31"/>
      <c r="B697" s="18"/>
    </row>
    <row r="698" spans="1:2" x14ac:dyDescent="0.3">
      <c r="A698" s="31"/>
      <c r="B698" s="18"/>
    </row>
    <row r="699" spans="1:2" x14ac:dyDescent="0.3">
      <c r="A699" s="31"/>
      <c r="B699" s="18"/>
    </row>
    <row r="700" spans="1:2" x14ac:dyDescent="0.3">
      <c r="A700" s="31"/>
      <c r="B700" s="18"/>
    </row>
    <row r="701" spans="1:2" x14ac:dyDescent="0.3">
      <c r="A701" s="31"/>
      <c r="B701" s="18"/>
    </row>
    <row r="702" spans="1:2" x14ac:dyDescent="0.3">
      <c r="A702" s="31"/>
      <c r="B702" s="18"/>
    </row>
    <row r="703" spans="1:2" x14ac:dyDescent="0.3">
      <c r="A703" s="31"/>
      <c r="B703" s="18"/>
    </row>
    <row r="704" spans="1:2" x14ac:dyDescent="0.3">
      <c r="A704" s="31"/>
      <c r="B704" s="18"/>
    </row>
    <row r="705" spans="1:2" x14ac:dyDescent="0.3">
      <c r="A705" s="31"/>
      <c r="B705" s="18"/>
    </row>
    <row r="706" spans="1:2" x14ac:dyDescent="0.3">
      <c r="A706" s="31"/>
      <c r="B706" s="18"/>
    </row>
    <row r="707" spans="1:2" x14ac:dyDescent="0.3">
      <c r="A707" s="31"/>
      <c r="B707" s="18"/>
    </row>
    <row r="708" spans="1:2" x14ac:dyDescent="0.3">
      <c r="A708" s="31"/>
      <c r="B708" s="18"/>
    </row>
    <row r="709" spans="1:2" x14ac:dyDescent="0.3">
      <c r="A709" s="31"/>
      <c r="B709" s="18"/>
    </row>
    <row r="710" spans="1:2" x14ac:dyDescent="0.3">
      <c r="A710" s="31"/>
      <c r="B710" s="18"/>
    </row>
    <row r="711" spans="1:2" x14ac:dyDescent="0.3">
      <c r="A711" s="31"/>
      <c r="B711" s="18"/>
    </row>
    <row r="712" spans="1:2" x14ac:dyDescent="0.3">
      <c r="A712" s="31"/>
      <c r="B712" s="18"/>
    </row>
    <row r="713" spans="1:2" x14ac:dyDescent="0.3">
      <c r="A713" s="31"/>
      <c r="B713" s="18"/>
    </row>
    <row r="714" spans="1:2" x14ac:dyDescent="0.3">
      <c r="A714" s="31"/>
      <c r="B714" s="18"/>
    </row>
    <row r="715" spans="1:2" x14ac:dyDescent="0.3">
      <c r="A715" s="31"/>
      <c r="B715" s="18"/>
    </row>
    <row r="716" spans="1:2" x14ac:dyDescent="0.3">
      <c r="A716" s="31"/>
      <c r="B716" s="18"/>
    </row>
    <row r="717" spans="1:2" x14ac:dyDescent="0.3">
      <c r="A717" s="31"/>
      <c r="B717" s="18"/>
    </row>
    <row r="718" spans="1:2" x14ac:dyDescent="0.3">
      <c r="A718" s="31"/>
      <c r="B718" s="18"/>
    </row>
  </sheetData>
  <mergeCells count="60">
    <mergeCell ref="D4:D6"/>
    <mergeCell ref="A21:A27"/>
    <mergeCell ref="A28:A33"/>
    <mergeCell ref="E35:E36"/>
    <mergeCell ref="B27:F27"/>
    <mergeCell ref="A34:A38"/>
    <mergeCell ref="B38:F38"/>
    <mergeCell ref="F35:F36"/>
    <mergeCell ref="E29:E31"/>
    <mergeCell ref="F29:F31"/>
    <mergeCell ref="E22:E25"/>
    <mergeCell ref="F22:F25"/>
    <mergeCell ref="E41:E44"/>
    <mergeCell ref="F41:F44"/>
    <mergeCell ref="B33:F33"/>
    <mergeCell ref="A47:A50"/>
    <mergeCell ref="B56:F56"/>
    <mergeCell ref="F48:F49"/>
    <mergeCell ref="E48:E49"/>
    <mergeCell ref="E52:E55"/>
    <mergeCell ref="F52:F55"/>
    <mergeCell ref="B50:F50"/>
    <mergeCell ref="A51:A56"/>
    <mergeCell ref="A40:A46"/>
    <mergeCell ref="A70:A76"/>
    <mergeCell ref="B76:F76"/>
    <mergeCell ref="A67:B67"/>
    <mergeCell ref="B66:F66"/>
    <mergeCell ref="F59:F61"/>
    <mergeCell ref="E59:E61"/>
    <mergeCell ref="E64:E65"/>
    <mergeCell ref="F64:F65"/>
    <mergeCell ref="A63:A66"/>
    <mergeCell ref="A58:A62"/>
    <mergeCell ref="A99:A102"/>
    <mergeCell ref="B80:F80"/>
    <mergeCell ref="A77:A80"/>
    <mergeCell ref="B88:F88"/>
    <mergeCell ref="B102:F102"/>
    <mergeCell ref="A82:A88"/>
    <mergeCell ref="B94:F94"/>
    <mergeCell ref="A89:A94"/>
    <mergeCell ref="B98:F98"/>
    <mergeCell ref="A95:A98"/>
    <mergeCell ref="A1:F1"/>
    <mergeCell ref="A2:F2"/>
    <mergeCell ref="A9:A14"/>
    <mergeCell ref="B14:F14"/>
    <mergeCell ref="A15:A20"/>
    <mergeCell ref="F16:F18"/>
    <mergeCell ref="E16:E18"/>
    <mergeCell ref="E10:E12"/>
    <mergeCell ref="F10:F12"/>
    <mergeCell ref="B20:F20"/>
    <mergeCell ref="A7:B7"/>
    <mergeCell ref="C4:C6"/>
    <mergeCell ref="A4:B6"/>
    <mergeCell ref="A3:F3"/>
    <mergeCell ref="E4:E6"/>
    <mergeCell ref="F4:F6"/>
  </mergeCells>
  <phoneticPr fontId="6" type="noConversion"/>
  <pageMargins left="0.7" right="0.7" top="0.75" bottom="0.75" header="0.3" footer="0.3"/>
  <pageSetup paperSize="8" scale="71"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04F39688-B897-4E33-BD76-E47CB2AC008E}"/>
</file>

<file path=customXml/itemProps2.xml><?xml version="1.0" encoding="utf-8"?>
<ds:datastoreItem xmlns:ds="http://schemas.openxmlformats.org/officeDocument/2006/customXml" ds:itemID="{083B9E8D-2B10-4B3D-8911-FCFB9F2CE557}">
  <ds:schemaRefs>
    <ds:schemaRef ds:uri="http://schemas.microsoft.com/sharepoint/v3/contenttype/forms"/>
  </ds:schemaRefs>
</ds:datastoreItem>
</file>

<file path=customXml/itemProps3.xml><?xml version="1.0" encoding="utf-8"?>
<ds:datastoreItem xmlns:ds="http://schemas.openxmlformats.org/officeDocument/2006/customXml" ds:itemID="{F2485EB0-6FE5-463C-9E2F-C46DB5810AC2}">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Florin Simonca</cp:lastModifiedBy>
  <cp:lastPrinted>2023-08-16T09:00:10Z</cp:lastPrinted>
  <dcterms:created xsi:type="dcterms:W3CDTF">2013-06-17T07:31:55Z</dcterms:created>
  <dcterms:modified xsi:type="dcterms:W3CDTF">2023-09-12T10:57:27Z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